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poe\Dropbox\MASPOE VZW\AALST\AALST HALVE MARATHON\Halve marathon 2026\"/>
    </mc:Choice>
  </mc:AlternateContent>
  <xr:revisionPtr revIDLastSave="0" documentId="13_ncr:1_{EB3AB3CD-DACF-4292-B93D-274181F59446}" xr6:coauthVersionLast="47" xr6:coauthVersionMax="47" xr10:uidLastSave="{00000000-0000-0000-0000-000000000000}"/>
  <bookViews>
    <workbookView xWindow="-120" yWindow="-120" windowWidth="29040" windowHeight="15720" xr2:uid="{71B8AA4C-C73F-43DD-8F6D-C36BB4CD2E46}"/>
  </bookViews>
  <sheets>
    <sheet name="Blad1" sheetId="1" r:id="rId1"/>
    <sheet name="Blad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I85" i="1"/>
  <c r="K85" i="1"/>
  <c r="I12" i="1"/>
  <c r="K12" i="1"/>
  <c r="I67" i="1"/>
  <c r="K67" i="1"/>
  <c r="I49" i="1"/>
  <c r="K49" i="1"/>
  <c r="I86" i="1"/>
  <c r="K86" i="1"/>
  <c r="I13" i="1"/>
  <c r="K13" i="1"/>
  <c r="I59" i="1"/>
  <c r="K59" i="1"/>
  <c r="I32" i="1"/>
  <c r="K32" i="1"/>
  <c r="I87" i="1"/>
  <c r="K87" i="1"/>
  <c r="I60" i="1"/>
  <c r="K60" i="1"/>
  <c r="I97" i="1"/>
  <c r="K97" i="1"/>
  <c r="I33" i="1"/>
  <c r="K33" i="1"/>
  <c r="I51" i="1"/>
  <c r="K51" i="1"/>
  <c r="I80" i="1"/>
  <c r="K80" i="1"/>
  <c r="I24" i="1"/>
  <c r="K24" i="1"/>
  <c r="I43" i="1"/>
  <c r="K43" i="1"/>
  <c r="I61" i="1"/>
  <c r="K61" i="1"/>
  <c r="I88" i="1"/>
  <c r="K88" i="1"/>
  <c r="I16" i="1"/>
  <c r="K16" i="1"/>
  <c r="I44" i="1"/>
  <c r="K44" i="1"/>
  <c r="I81" i="1"/>
  <c r="K81" i="1"/>
  <c r="I35" i="1"/>
  <c r="K35" i="1"/>
  <c r="I72" i="1"/>
  <c r="K72" i="1"/>
  <c r="I27" i="1"/>
  <c r="K27" i="1"/>
  <c r="I45" i="1"/>
  <c r="K45" i="1"/>
  <c r="I54" i="1"/>
  <c r="K54" i="1"/>
  <c r="I64" i="1"/>
  <c r="K64" i="1"/>
  <c r="I82" i="1"/>
  <c r="K82" i="1"/>
  <c r="I91" i="1"/>
  <c r="K91" i="1"/>
  <c r="I103" i="1"/>
  <c r="K103" i="1"/>
  <c r="I18" i="1"/>
  <c r="K18" i="1"/>
  <c r="I21" i="1"/>
  <c r="K21" i="1"/>
  <c r="I39" i="1"/>
  <c r="K39" i="1"/>
  <c r="I31" i="1"/>
  <c r="K31" i="1"/>
  <c r="I77" i="1"/>
  <c r="K77" i="1"/>
  <c r="I22" i="1"/>
  <c r="K22" i="1"/>
  <c r="I40" i="1"/>
  <c r="K40" i="1"/>
  <c r="I96" i="1"/>
  <c r="K96" i="1"/>
  <c r="I50" i="1"/>
  <c r="K50" i="1"/>
  <c r="I69" i="1"/>
  <c r="K69" i="1"/>
  <c r="I23" i="1"/>
  <c r="K23" i="1"/>
  <c r="I15" i="1"/>
  <c r="K15" i="1"/>
  <c r="I70" i="1"/>
  <c r="K70" i="1"/>
  <c r="I34" i="1"/>
  <c r="K34" i="1"/>
  <c r="I71" i="1"/>
  <c r="K71" i="1"/>
  <c r="I53" i="1"/>
  <c r="K53" i="1"/>
  <c r="I17" i="1"/>
  <c r="K17" i="1"/>
  <c r="I28" i="1"/>
  <c r="K28" i="1"/>
  <c r="I37" i="1"/>
  <c r="K37" i="1"/>
  <c r="I55" i="1"/>
  <c r="K55" i="1"/>
  <c r="I65" i="1"/>
  <c r="K65" i="1"/>
  <c r="I83" i="1"/>
  <c r="K83" i="1"/>
  <c r="I92" i="1"/>
  <c r="K92" i="1"/>
  <c r="I19" i="1"/>
  <c r="K19" i="1"/>
  <c r="I47" i="1"/>
  <c r="K47" i="1"/>
  <c r="I75" i="1"/>
  <c r="K75" i="1"/>
  <c r="I11" i="1"/>
  <c r="K11" i="1"/>
  <c r="I29" i="1"/>
  <c r="K29" i="1"/>
  <c r="I38" i="1"/>
  <c r="K38" i="1"/>
  <c r="I56" i="1"/>
  <c r="K56" i="1"/>
  <c r="I66" i="1"/>
  <c r="K66" i="1"/>
  <c r="I93" i="1"/>
  <c r="K93" i="1"/>
  <c r="I48" i="1"/>
  <c r="K48" i="1"/>
  <c r="I76" i="1"/>
  <c r="K76" i="1"/>
  <c r="I98" i="1"/>
  <c r="K98" i="1"/>
  <c r="I104" i="1"/>
  <c r="K104" i="1"/>
  <c r="I99" i="1"/>
  <c r="K99" i="1"/>
  <c r="I30" i="1"/>
  <c r="K30" i="1"/>
  <c r="I46" i="1"/>
  <c r="K46" i="1"/>
  <c r="I78" i="1"/>
  <c r="K78" i="1"/>
  <c r="I94" i="1"/>
  <c r="K94" i="1"/>
  <c r="I9" i="1"/>
  <c r="K9" i="1"/>
  <c r="I25" i="1"/>
  <c r="K25" i="1"/>
  <c r="I41" i="1"/>
  <c r="K41" i="1"/>
  <c r="I57" i="1"/>
  <c r="K57" i="1"/>
  <c r="I73" i="1"/>
  <c r="K73" i="1"/>
  <c r="I89" i="1"/>
  <c r="K89" i="1"/>
  <c r="I105" i="1"/>
  <c r="K105" i="1"/>
  <c r="I14" i="1"/>
  <c r="K14" i="1"/>
  <c r="I62" i="1"/>
  <c r="K62" i="1"/>
  <c r="I20" i="1"/>
  <c r="K20" i="1"/>
  <c r="I36" i="1"/>
  <c r="K36" i="1"/>
  <c r="I52" i="1"/>
  <c r="K52" i="1"/>
  <c r="I68" i="1"/>
  <c r="K68" i="1"/>
  <c r="I84" i="1"/>
  <c r="K84" i="1"/>
  <c r="I100" i="1"/>
  <c r="K100" i="1"/>
  <c r="I63" i="1"/>
  <c r="K63" i="1"/>
  <c r="I79" i="1"/>
  <c r="K79" i="1"/>
  <c r="I95" i="1"/>
  <c r="K95" i="1"/>
  <c r="I10" i="1"/>
  <c r="K10" i="1"/>
  <c r="I26" i="1"/>
  <c r="K26" i="1"/>
  <c r="I42" i="1"/>
  <c r="K42" i="1"/>
  <c r="I58" i="1"/>
  <c r="K58" i="1"/>
  <c r="I74" i="1"/>
  <c r="K74" i="1"/>
  <c r="I90" i="1"/>
  <c r="K90" i="1"/>
  <c r="I106" i="1"/>
  <c r="K106" i="1"/>
  <c r="I101" i="1"/>
  <c r="K101" i="1"/>
  <c r="I107" i="1"/>
  <c r="K107" i="1"/>
  <c r="I102" i="1"/>
  <c r="K102" i="1"/>
  <c r="I108" i="1"/>
  <c r="K108" i="1"/>
</calcChain>
</file>

<file path=xl/sharedStrings.xml><?xml version="1.0" encoding="utf-8"?>
<sst xmlns="http://schemas.openxmlformats.org/spreadsheetml/2006/main" count="35" uniqueCount="26">
  <si>
    <t>Gelieve dit ingevulde formulier door te sturen naar running@maspoe.be</t>
  </si>
  <si>
    <t>Groepsnaam</t>
  </si>
  <si>
    <t>Stad/Gemeente</t>
  </si>
  <si>
    <t>Naam Verantwoordelijke</t>
  </si>
  <si>
    <t>GSM Verantwoordelijke</t>
  </si>
  <si>
    <t>Email Verantwoordelijke I</t>
  </si>
  <si>
    <t>Email Verantwoordelijke II</t>
  </si>
  <si>
    <t>Betalingsgegevens</t>
  </si>
  <si>
    <t>Deelnemers</t>
  </si>
  <si>
    <t>Kostprijs</t>
  </si>
  <si>
    <t>#</t>
  </si>
  <si>
    <t>Naam</t>
  </si>
  <si>
    <t>Voornaam</t>
  </si>
  <si>
    <t>Geboortedatum</t>
  </si>
  <si>
    <t>Geslacht</t>
  </si>
  <si>
    <t>Afstand (keuzeselectie)</t>
  </si>
  <si>
    <t>Prijs p/pers</t>
  </si>
  <si>
    <t>Subtotaal</t>
  </si>
  <si>
    <t>Korting</t>
  </si>
  <si>
    <t>Totaal (-korting)</t>
  </si>
  <si>
    <t>-</t>
  </si>
  <si>
    <t>Formulier Groepsinschrijvingen Halve Marathon Aalst</t>
  </si>
  <si>
    <t>5km</t>
  </si>
  <si>
    <t>21km</t>
  </si>
  <si>
    <t>Maspoe BVBA - BE59 0689 1008 3026 / BIC: GKCCBEBB
Mededeling: Halve Marathon Aalst + "Groepsnaam"</t>
  </si>
  <si>
    <t>Postcode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</si>
</sst>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,##0.00\ &quot;€&quot;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Calibri"/>
      <family val="2"/>
    </font>
    <font>
      <i/>
      <sz val="10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8"/>
      <color theme="1"/>
      <name val="Calibri"/>
      <family val="2"/>
    </font>
    <font>
      <b/>
      <sz val="8"/>
      <color theme="1" tint="0.499984740745262"/>
      <name val="Calibri"/>
      <family val="2"/>
    </font>
    <font>
      <b/>
      <sz val="8"/>
      <color theme="1"/>
      <name val="Calibri"/>
      <family val="2"/>
    </font>
    <font>
      <b/>
      <sz val="8"/>
      <color theme="1" tint="0.34998626667073579"/>
      <name val="Calibri"/>
      <family val="2"/>
    </font>
    <font>
      <b/>
      <sz val="11"/>
      <color theme="0" tint="-0.49998474074526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1" xfId="0" applyFont="1" applyBorder="1"/>
    <xf numFmtId="14" fontId="10" fillId="0" borderId="1" xfId="0" applyNumberFormat="1" applyFont="1" applyBorder="1"/>
    <xf numFmtId="0" fontId="14" fillId="0" borderId="0" xfId="0" applyFont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44" fontId="9" fillId="3" borderId="1" xfId="2" applyFont="1" applyFill="1" applyBorder="1" applyAlignment="1">
      <alignment horizontal="center" vertical="center" wrapText="1"/>
    </xf>
    <xf numFmtId="164" fontId="12" fillId="3" borderId="1" xfId="2" applyNumberFormat="1" applyFont="1" applyFill="1" applyBorder="1" applyAlignment="1">
      <alignment horizontal="center"/>
    </xf>
    <xf numFmtId="164" fontId="10" fillId="3" borderId="1" xfId="2" applyNumberFormat="1" applyFont="1" applyFill="1" applyBorder="1" applyAlignment="1">
      <alignment horizontal="center"/>
    </xf>
    <xf numFmtId="44" fontId="9" fillId="4" borderId="1" xfId="2" applyFont="1" applyFill="1" applyBorder="1" applyAlignment="1">
      <alignment horizontal="center" vertical="center" wrapText="1"/>
    </xf>
    <xf numFmtId="164" fontId="10" fillId="4" borderId="1" xfId="2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/>
    </xf>
    <xf numFmtId="44" fontId="9" fillId="6" borderId="1" xfId="2" applyFont="1" applyFill="1" applyBorder="1" applyAlignment="1">
      <alignment horizontal="center" vertical="center" wrapText="1"/>
    </xf>
    <xf numFmtId="164" fontId="10" fillId="6" borderId="1" xfId="2" applyNumberFormat="1" applyFont="1" applyFill="1" applyBorder="1" applyAlignment="1">
      <alignment horizontal="center"/>
    </xf>
    <xf numFmtId="164" fontId="11" fillId="6" borderId="1" xfId="3" applyNumberFormat="1" applyFont="1" applyFill="1" applyBorder="1" applyAlignment="1">
      <alignment horizontal="center"/>
    </xf>
    <xf numFmtId="10" fontId="11" fillId="6" borderId="1" xfId="3" applyNumberFormat="1" applyFont="1" applyFill="1" applyBorder="1" applyAlignment="1">
      <alignment horizontal="center"/>
    </xf>
    <xf numFmtId="10" fontId="13" fillId="6" borderId="1" xfId="3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44" fontId="7" fillId="3" borderId="8" xfId="2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2" borderId="4" xfId="1" applyFill="1" applyBorder="1" applyAlignment="1">
      <alignment horizontal="center" vertical="center"/>
    </xf>
    <xf numFmtId="0" fontId="5" fillId="2" borderId="1" xfId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</cellXfs>
  <cellStyles count="4">
    <cellStyle name="Hyperlink" xfId="1" builtinId="8"/>
    <cellStyle name="Standaard" xfId="0" builtinId="0"/>
    <cellStyle name="Valuta_Blad1" xfId="2" xr:uid="{B46BEC52-F9FF-4B10-AE54-45257803C3C6}"/>
    <cellStyle name="Valuta_Blad1 2" xfId="3" xr:uid="{FC31C904-9D1E-4ED5-A8F3-7993B12024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0962F-91E9-4067-8EDE-2CDA065DFA9D}">
  <dimension ref="A1:K108"/>
  <sheetViews>
    <sheetView tabSelected="1" workbookViewId="0">
      <selection activeCell="G18" sqref="G18"/>
    </sheetView>
  </sheetViews>
  <sheetFormatPr defaultRowHeight="15" x14ac:dyDescent="0.25"/>
  <cols>
    <col min="1" max="1" width="4" customWidth="1"/>
    <col min="2" max="3" width="30.7109375" customWidth="1"/>
    <col min="4" max="4" width="15" customWidth="1"/>
    <col min="5" max="5" width="9.7109375" customWidth="1"/>
    <col min="6" max="6" width="9.42578125" customWidth="1"/>
    <col min="7" max="7" width="31.7109375" customWidth="1"/>
    <col min="8" max="8" width="10.42578125" bestFit="1" customWidth="1"/>
    <col min="10" max="10" width="7.140625" style="5" bestFit="1" customWidth="1"/>
    <col min="11" max="11" width="14.28515625" customWidth="1"/>
    <col min="12" max="12" width="34.140625" customWidth="1"/>
    <col min="14" max="15" width="9.140625" customWidth="1"/>
  </cols>
  <sheetData>
    <row r="1" spans="1:11" ht="23.25" x14ac:dyDescent="0.25">
      <c r="A1" s="25" t="s">
        <v>21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x14ac:dyDescent="0.25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23.25" customHeight="1" x14ac:dyDescent="0.25">
      <c r="A3" s="28" t="s">
        <v>1</v>
      </c>
      <c r="B3" s="28"/>
      <c r="C3" s="29"/>
      <c r="D3" s="30"/>
      <c r="E3" s="1"/>
      <c r="F3" s="1"/>
      <c r="G3" s="6" t="s">
        <v>2</v>
      </c>
      <c r="H3" s="31"/>
      <c r="I3" s="31"/>
      <c r="J3" s="31"/>
      <c r="K3" s="31"/>
    </row>
    <row r="4" spans="1:11" ht="23.25" customHeight="1" x14ac:dyDescent="0.25">
      <c r="A4" s="32" t="s">
        <v>3</v>
      </c>
      <c r="B4" s="33"/>
      <c r="C4" s="29"/>
      <c r="D4" s="30"/>
      <c r="E4" s="2"/>
      <c r="F4" s="2"/>
      <c r="G4" s="7" t="s">
        <v>4</v>
      </c>
      <c r="H4" s="31"/>
      <c r="I4" s="31"/>
      <c r="J4" s="31"/>
      <c r="K4" s="31"/>
    </row>
    <row r="5" spans="1:11" ht="23.25" customHeight="1" x14ac:dyDescent="0.25">
      <c r="A5" s="32" t="s">
        <v>5</v>
      </c>
      <c r="B5" s="33"/>
      <c r="C5" s="34"/>
      <c r="D5" s="30"/>
      <c r="E5" s="2"/>
      <c r="F5" s="2"/>
      <c r="G5" s="7" t="s">
        <v>6</v>
      </c>
      <c r="H5" s="35"/>
      <c r="I5" s="31"/>
      <c r="J5" s="31"/>
      <c r="K5" s="31"/>
    </row>
    <row r="6" spans="1:11" ht="42" customHeight="1" x14ac:dyDescent="0.25">
      <c r="A6" s="32" t="s">
        <v>7</v>
      </c>
      <c r="B6" s="33" t="s">
        <v>7</v>
      </c>
      <c r="C6" s="36" t="s">
        <v>24</v>
      </c>
      <c r="D6" s="37"/>
      <c r="E6" s="37"/>
      <c r="F6" s="37"/>
      <c r="G6" s="37"/>
      <c r="H6" s="37"/>
      <c r="I6" s="37"/>
      <c r="J6" s="37"/>
      <c r="K6" s="37"/>
    </row>
    <row r="7" spans="1:11" x14ac:dyDescent="0.25">
      <c r="A7" s="22" t="s">
        <v>8</v>
      </c>
      <c r="B7" s="22"/>
      <c r="C7" s="23"/>
      <c r="D7" s="23"/>
      <c r="E7" s="23"/>
      <c r="F7" s="23"/>
      <c r="G7" s="23"/>
      <c r="H7" s="24" t="s">
        <v>9</v>
      </c>
      <c r="I7" s="24"/>
      <c r="J7" s="24"/>
      <c r="K7" s="24"/>
    </row>
    <row r="8" spans="1:11" x14ac:dyDescent="0.25">
      <c r="A8" s="14" t="s">
        <v>10</v>
      </c>
      <c r="B8" s="15" t="s">
        <v>11</v>
      </c>
      <c r="C8" s="15" t="s">
        <v>12</v>
      </c>
      <c r="D8" s="15" t="s">
        <v>13</v>
      </c>
      <c r="E8" s="15" t="s">
        <v>25</v>
      </c>
      <c r="F8" s="15" t="s">
        <v>14</v>
      </c>
      <c r="G8" s="15" t="s">
        <v>15</v>
      </c>
      <c r="H8" s="17" t="s">
        <v>16</v>
      </c>
      <c r="I8" s="11" t="s">
        <v>17</v>
      </c>
      <c r="J8" s="11" t="s">
        <v>18</v>
      </c>
      <c r="K8" s="8" t="s">
        <v>19</v>
      </c>
    </row>
    <row r="9" spans="1:11" x14ac:dyDescent="0.25">
      <c r="A9" s="16">
        <v>1</v>
      </c>
      <c r="B9" s="3"/>
      <c r="C9" s="3"/>
      <c r="D9" s="4"/>
      <c r="E9" s="4"/>
      <c r="F9" s="4"/>
      <c r="G9" s="13"/>
      <c r="H9" s="18" t="e">
        <f>VLOOKUP($G9,Blad2!$A:$B,2,0)</f>
        <v>#N/A</v>
      </c>
      <c r="I9" s="12" t="e">
        <f>SUM(H9)</f>
        <v>#N/A</v>
      </c>
      <c r="J9" s="19" t="s">
        <v>20</v>
      </c>
      <c r="K9" s="9" t="e">
        <f t="shared" ref="K9:K72" si="0">SUM(I9-(PRODUCT(I9,J9)))</f>
        <v>#N/A</v>
      </c>
    </row>
    <row r="10" spans="1:11" x14ac:dyDescent="0.25">
      <c r="A10" s="16">
        <v>2</v>
      </c>
      <c r="B10" s="3"/>
      <c r="C10" s="3"/>
      <c r="D10" s="4"/>
      <c r="E10" s="4"/>
      <c r="F10" s="4"/>
      <c r="G10" s="13"/>
      <c r="H10" s="18" t="e">
        <f>VLOOKUP($G10,Blad2!$A:$B,2,0)</f>
        <v>#N/A</v>
      </c>
      <c r="I10" s="12" t="e">
        <f>SUM(H$9:$H10)</f>
        <v>#N/A</v>
      </c>
      <c r="J10" s="19" t="s">
        <v>20</v>
      </c>
      <c r="K10" s="9" t="e">
        <f t="shared" si="0"/>
        <v>#N/A</v>
      </c>
    </row>
    <row r="11" spans="1:11" x14ac:dyDescent="0.25">
      <c r="A11" s="16">
        <v>3</v>
      </c>
      <c r="B11" s="3"/>
      <c r="C11" s="3"/>
      <c r="D11" s="4"/>
      <c r="E11" s="4"/>
      <c r="F11" s="4"/>
      <c r="G11" s="13"/>
      <c r="H11" s="18" t="e">
        <f>VLOOKUP($G11,Blad2!$A:$B,2,0)</f>
        <v>#N/A</v>
      </c>
      <c r="I11" s="12" t="e">
        <f>SUM(H$9:$H11)</f>
        <v>#N/A</v>
      </c>
      <c r="J11" s="19" t="s">
        <v>20</v>
      </c>
      <c r="K11" s="9" t="e">
        <f t="shared" si="0"/>
        <v>#N/A</v>
      </c>
    </row>
    <row r="12" spans="1:11" x14ac:dyDescent="0.25">
      <c r="A12" s="16">
        <v>4</v>
      </c>
      <c r="B12" s="3"/>
      <c r="C12" s="3"/>
      <c r="D12" s="4"/>
      <c r="E12" s="4"/>
      <c r="F12" s="4"/>
      <c r="G12" s="13"/>
      <c r="H12" s="18" t="e">
        <f>VLOOKUP($G12,Blad2!$A:$B,2,0)</f>
        <v>#N/A</v>
      </c>
      <c r="I12" s="12" t="e">
        <f>SUM(H$9:$H12)</f>
        <v>#N/A</v>
      </c>
      <c r="J12" s="19" t="s">
        <v>20</v>
      </c>
      <c r="K12" s="9" t="e">
        <f t="shared" si="0"/>
        <v>#N/A</v>
      </c>
    </row>
    <row r="13" spans="1:11" x14ac:dyDescent="0.25">
      <c r="A13" s="16">
        <v>5</v>
      </c>
      <c r="B13" s="3"/>
      <c r="C13" s="3"/>
      <c r="D13" s="4"/>
      <c r="E13" s="4"/>
      <c r="F13" s="4"/>
      <c r="G13" s="13"/>
      <c r="H13" s="18" t="e">
        <f>VLOOKUP($G13,Blad2!$A:$B,2,0)</f>
        <v>#N/A</v>
      </c>
      <c r="I13" s="12" t="e">
        <f>SUM(H$9:$H13)</f>
        <v>#N/A</v>
      </c>
      <c r="J13" s="19" t="s">
        <v>20</v>
      </c>
      <c r="K13" s="9" t="e">
        <f t="shared" si="0"/>
        <v>#N/A</v>
      </c>
    </row>
    <row r="14" spans="1:11" x14ac:dyDescent="0.25">
      <c r="A14" s="16">
        <v>6</v>
      </c>
      <c r="B14" s="3"/>
      <c r="C14" s="3"/>
      <c r="D14" s="4"/>
      <c r="E14" s="4"/>
      <c r="F14" s="4"/>
      <c r="G14" s="13"/>
      <c r="H14" s="18" t="e">
        <f>VLOOKUP($G14,Blad2!$A:$B,2,0)</f>
        <v>#N/A</v>
      </c>
      <c r="I14" s="12" t="e">
        <f>SUM(H$9:$H14)</f>
        <v>#N/A</v>
      </c>
      <c r="J14" s="19" t="s">
        <v>20</v>
      </c>
      <c r="K14" s="9" t="e">
        <f t="shared" si="0"/>
        <v>#N/A</v>
      </c>
    </row>
    <row r="15" spans="1:11" x14ac:dyDescent="0.25">
      <c r="A15" s="16">
        <v>7</v>
      </c>
      <c r="B15" s="3"/>
      <c r="C15" s="3"/>
      <c r="D15" s="4"/>
      <c r="E15" s="4"/>
      <c r="F15" s="4"/>
      <c r="G15" s="13"/>
      <c r="H15" s="18" t="e">
        <f>VLOOKUP($G15,Blad2!$A:$B,2,0)</f>
        <v>#N/A</v>
      </c>
      <c r="I15" s="12" t="e">
        <f>SUM(H$9:$H15)</f>
        <v>#N/A</v>
      </c>
      <c r="J15" s="19" t="s">
        <v>20</v>
      </c>
      <c r="K15" s="9" t="e">
        <f t="shared" si="0"/>
        <v>#N/A</v>
      </c>
    </row>
    <row r="16" spans="1:11" x14ac:dyDescent="0.25">
      <c r="A16" s="16">
        <v>8</v>
      </c>
      <c r="B16" s="3"/>
      <c r="C16" s="3"/>
      <c r="D16" s="4"/>
      <c r="E16" s="4"/>
      <c r="F16" s="4"/>
      <c r="G16" s="13"/>
      <c r="H16" s="18" t="e">
        <f>VLOOKUP($G16,Blad2!$A:$B,2,0)</f>
        <v>#N/A</v>
      </c>
      <c r="I16" s="12" t="e">
        <f>SUM(H$9:$H16)</f>
        <v>#N/A</v>
      </c>
      <c r="J16" s="19" t="s">
        <v>20</v>
      </c>
      <c r="K16" s="9" t="e">
        <f t="shared" si="0"/>
        <v>#N/A</v>
      </c>
    </row>
    <row r="17" spans="1:11" x14ac:dyDescent="0.25">
      <c r="A17" s="16">
        <v>9</v>
      </c>
      <c r="B17" s="3"/>
      <c r="C17" s="3"/>
      <c r="D17" s="4"/>
      <c r="E17" s="4"/>
      <c r="F17" s="4"/>
      <c r="G17" s="13"/>
      <c r="H17" s="18" t="e">
        <f>VLOOKUP($G17,Blad2!$A:$B,2,0)</f>
        <v>#N/A</v>
      </c>
      <c r="I17" s="12" t="e">
        <f>SUM(H$9:$H17)</f>
        <v>#N/A</v>
      </c>
      <c r="J17" s="19" t="s">
        <v>20</v>
      </c>
      <c r="K17" s="9" t="e">
        <f t="shared" si="0"/>
        <v>#N/A</v>
      </c>
    </row>
    <row r="18" spans="1:11" x14ac:dyDescent="0.25">
      <c r="A18" s="16">
        <v>10</v>
      </c>
      <c r="B18" s="3"/>
      <c r="C18" s="3"/>
      <c r="D18" s="4"/>
      <c r="E18" s="4"/>
      <c r="F18" s="4"/>
      <c r="G18" s="13"/>
      <c r="H18" s="18" t="e">
        <f>VLOOKUP($G18,Blad2!$A:$B,2,0)</f>
        <v>#N/A</v>
      </c>
      <c r="I18" s="12" t="e">
        <f>SUM(H$9:$H18)</f>
        <v>#N/A</v>
      </c>
      <c r="J18" s="20">
        <v>0.1</v>
      </c>
      <c r="K18" s="10" t="e">
        <f t="shared" si="0"/>
        <v>#N/A</v>
      </c>
    </row>
    <row r="19" spans="1:11" x14ac:dyDescent="0.25">
      <c r="A19" s="16">
        <v>11</v>
      </c>
      <c r="B19" s="3"/>
      <c r="C19" s="3"/>
      <c r="D19" s="4"/>
      <c r="E19" s="4"/>
      <c r="F19" s="4"/>
      <c r="G19" s="13"/>
      <c r="H19" s="18" t="e">
        <f>VLOOKUP($G19,Blad2!$A:$B,2,0)</f>
        <v>#N/A</v>
      </c>
      <c r="I19" s="12" t="e">
        <f>SUM(H$9:$H19)</f>
        <v>#N/A</v>
      </c>
      <c r="J19" s="20">
        <v>0.1</v>
      </c>
      <c r="K19" s="9" t="e">
        <f t="shared" si="0"/>
        <v>#N/A</v>
      </c>
    </row>
    <row r="20" spans="1:11" x14ac:dyDescent="0.25">
      <c r="A20" s="16">
        <v>12</v>
      </c>
      <c r="B20" s="3"/>
      <c r="C20" s="3"/>
      <c r="D20" s="4"/>
      <c r="E20" s="4"/>
      <c r="F20" s="4"/>
      <c r="G20" s="13"/>
      <c r="H20" s="18" t="e">
        <f>VLOOKUP($G20,Blad2!$A:$B,2,0)</f>
        <v>#N/A</v>
      </c>
      <c r="I20" s="12" t="e">
        <f>SUM(H$9:$H20)</f>
        <v>#N/A</v>
      </c>
      <c r="J20" s="20">
        <v>0.1</v>
      </c>
      <c r="K20" s="9" t="e">
        <f t="shared" si="0"/>
        <v>#N/A</v>
      </c>
    </row>
    <row r="21" spans="1:11" x14ac:dyDescent="0.25">
      <c r="A21" s="16">
        <v>13</v>
      </c>
      <c r="B21" s="3"/>
      <c r="C21" s="3"/>
      <c r="D21" s="4"/>
      <c r="E21" s="4"/>
      <c r="F21" s="4"/>
      <c r="G21" s="13"/>
      <c r="H21" s="18" t="e">
        <f>VLOOKUP($G21,Blad2!$A:$B,2,0)</f>
        <v>#N/A</v>
      </c>
      <c r="I21" s="12" t="e">
        <f>SUM(H$9:$H21)</f>
        <v>#N/A</v>
      </c>
      <c r="J21" s="20">
        <v>0.1</v>
      </c>
      <c r="K21" s="9" t="e">
        <f t="shared" si="0"/>
        <v>#N/A</v>
      </c>
    </row>
    <row r="22" spans="1:11" x14ac:dyDescent="0.25">
      <c r="A22" s="16">
        <v>14</v>
      </c>
      <c r="B22" s="3"/>
      <c r="C22" s="3"/>
      <c r="D22" s="4"/>
      <c r="E22" s="4"/>
      <c r="F22" s="4"/>
      <c r="G22" s="13"/>
      <c r="H22" s="18" t="e">
        <f>VLOOKUP($G22,Blad2!$A:$B,2,0)</f>
        <v>#N/A</v>
      </c>
      <c r="I22" s="12" t="e">
        <f>SUM(H$9:$H22)</f>
        <v>#N/A</v>
      </c>
      <c r="J22" s="20">
        <v>0.1</v>
      </c>
      <c r="K22" s="9" t="e">
        <f t="shared" si="0"/>
        <v>#N/A</v>
      </c>
    </row>
    <row r="23" spans="1:11" x14ac:dyDescent="0.25">
      <c r="A23" s="16">
        <v>15</v>
      </c>
      <c r="B23" s="3"/>
      <c r="C23" s="3"/>
      <c r="D23" s="4"/>
      <c r="E23" s="4"/>
      <c r="F23" s="4"/>
      <c r="G23" s="13"/>
      <c r="H23" s="18" t="e">
        <f>VLOOKUP($G23,Blad2!$A:$B,2,0)</f>
        <v>#N/A</v>
      </c>
      <c r="I23" s="12" t="e">
        <f>SUM(H$9:$H23)</f>
        <v>#N/A</v>
      </c>
      <c r="J23" s="20">
        <v>0.1</v>
      </c>
      <c r="K23" s="9" t="e">
        <f t="shared" si="0"/>
        <v>#N/A</v>
      </c>
    </row>
    <row r="24" spans="1:11" x14ac:dyDescent="0.25">
      <c r="A24" s="16">
        <v>16</v>
      </c>
      <c r="B24" s="3"/>
      <c r="C24" s="3"/>
      <c r="D24" s="4"/>
      <c r="E24" s="4"/>
      <c r="F24" s="4"/>
      <c r="G24" s="13"/>
      <c r="H24" s="18" t="e">
        <f>VLOOKUP($G24,Blad2!$A:$B,2,0)</f>
        <v>#N/A</v>
      </c>
      <c r="I24" s="12" t="e">
        <f>SUM(H$9:$H24)</f>
        <v>#N/A</v>
      </c>
      <c r="J24" s="20">
        <v>0.1</v>
      </c>
      <c r="K24" s="9" t="e">
        <f t="shared" si="0"/>
        <v>#N/A</v>
      </c>
    </row>
    <row r="25" spans="1:11" x14ac:dyDescent="0.25">
      <c r="A25" s="16">
        <v>17</v>
      </c>
      <c r="B25" s="3"/>
      <c r="C25" s="3"/>
      <c r="D25" s="4"/>
      <c r="E25" s="4"/>
      <c r="F25" s="4"/>
      <c r="G25" s="13"/>
      <c r="H25" s="18" t="e">
        <f>VLOOKUP($G25,Blad2!$A:$B,2,0)</f>
        <v>#N/A</v>
      </c>
      <c r="I25" s="12" t="e">
        <f>SUM(H$9:$H25)</f>
        <v>#N/A</v>
      </c>
      <c r="J25" s="20">
        <v>0.1</v>
      </c>
      <c r="K25" s="9" t="e">
        <f t="shared" si="0"/>
        <v>#N/A</v>
      </c>
    </row>
    <row r="26" spans="1:11" x14ac:dyDescent="0.25">
      <c r="A26" s="16">
        <v>18</v>
      </c>
      <c r="B26" s="3"/>
      <c r="C26" s="3"/>
      <c r="D26" s="4"/>
      <c r="E26" s="4"/>
      <c r="F26" s="4"/>
      <c r="G26" s="13"/>
      <c r="H26" s="18" t="e">
        <f>VLOOKUP($G26,Blad2!$A:$B,2,0)</f>
        <v>#N/A</v>
      </c>
      <c r="I26" s="12" t="e">
        <f>SUM(H$9:$H26)</f>
        <v>#N/A</v>
      </c>
      <c r="J26" s="20">
        <v>0.1</v>
      </c>
      <c r="K26" s="9" t="e">
        <f t="shared" si="0"/>
        <v>#N/A</v>
      </c>
    </row>
    <row r="27" spans="1:11" x14ac:dyDescent="0.25">
      <c r="A27" s="16">
        <v>41</v>
      </c>
      <c r="B27" s="3"/>
      <c r="C27" s="3"/>
      <c r="D27" s="4"/>
      <c r="E27" s="4"/>
      <c r="F27" s="4"/>
      <c r="G27" s="13"/>
      <c r="H27" s="18" t="e">
        <f>VLOOKUP($G27,Blad2!$A:$B,2,0)</f>
        <v>#N/A</v>
      </c>
      <c r="I27" s="12" t="e">
        <f>SUM(H$9:$H27)</f>
        <v>#N/A</v>
      </c>
      <c r="J27" s="20">
        <v>0.1</v>
      </c>
      <c r="K27" s="9" t="e">
        <f t="shared" si="0"/>
        <v>#N/A</v>
      </c>
    </row>
    <row r="28" spans="1:11" x14ac:dyDescent="0.25">
      <c r="A28" s="16">
        <v>20</v>
      </c>
      <c r="B28" s="3"/>
      <c r="C28" s="3"/>
      <c r="D28" s="4"/>
      <c r="E28" s="4"/>
      <c r="F28" s="4"/>
      <c r="G28" s="13"/>
      <c r="H28" s="18" t="e">
        <f>VLOOKUP($G28,Blad2!$A:$B,2,0)</f>
        <v>#N/A</v>
      </c>
      <c r="I28" s="12" t="e">
        <f>SUM(H$9:$H28)</f>
        <v>#N/A</v>
      </c>
      <c r="J28" s="21">
        <v>0.2</v>
      </c>
      <c r="K28" s="9" t="e">
        <f t="shared" si="0"/>
        <v>#N/A</v>
      </c>
    </row>
    <row r="29" spans="1:11" x14ac:dyDescent="0.25">
      <c r="A29" s="16">
        <v>21</v>
      </c>
      <c r="B29" s="3"/>
      <c r="C29" s="3"/>
      <c r="D29" s="4"/>
      <c r="E29" s="4"/>
      <c r="F29" s="4"/>
      <c r="G29" s="13"/>
      <c r="H29" s="18" t="e">
        <f>VLOOKUP($G29,Blad2!$A:$B,2,0)</f>
        <v>#N/A</v>
      </c>
      <c r="I29" s="12" t="e">
        <f>SUM(H$9:$H29)</f>
        <v>#N/A</v>
      </c>
      <c r="J29" s="21">
        <v>0.2</v>
      </c>
      <c r="K29" s="9" t="e">
        <f t="shared" si="0"/>
        <v>#N/A</v>
      </c>
    </row>
    <row r="30" spans="1:11" x14ac:dyDescent="0.25">
      <c r="A30" s="16">
        <v>22</v>
      </c>
      <c r="B30" s="3"/>
      <c r="C30" s="3"/>
      <c r="D30" s="4"/>
      <c r="E30" s="4"/>
      <c r="F30" s="4"/>
      <c r="G30" s="13"/>
      <c r="H30" s="18" t="e">
        <f>VLOOKUP($G30,Blad2!$A:$B,2,0)</f>
        <v>#N/A</v>
      </c>
      <c r="I30" s="12" t="e">
        <f>SUM(H$9:$H30)</f>
        <v>#N/A</v>
      </c>
      <c r="J30" s="21">
        <v>0.2</v>
      </c>
      <c r="K30" s="9" t="e">
        <f t="shared" si="0"/>
        <v>#N/A</v>
      </c>
    </row>
    <row r="31" spans="1:11" x14ac:dyDescent="0.25">
      <c r="A31" s="16">
        <v>23</v>
      </c>
      <c r="B31" s="3"/>
      <c r="C31" s="3"/>
      <c r="D31" s="4"/>
      <c r="E31" s="4"/>
      <c r="F31" s="4"/>
      <c r="G31" s="13"/>
      <c r="H31" s="18" t="e">
        <f>VLOOKUP($G31,Blad2!$A:$B,2,0)</f>
        <v>#N/A</v>
      </c>
      <c r="I31" s="12" t="e">
        <f>SUM(H$9:$H31)</f>
        <v>#N/A</v>
      </c>
      <c r="J31" s="21">
        <v>0.2</v>
      </c>
      <c r="K31" s="9" t="e">
        <f t="shared" si="0"/>
        <v>#N/A</v>
      </c>
    </row>
    <row r="32" spans="1:11" x14ac:dyDescent="0.25">
      <c r="A32" s="16">
        <v>24</v>
      </c>
      <c r="B32" s="3"/>
      <c r="C32" s="3"/>
      <c r="D32" s="4"/>
      <c r="E32" s="4"/>
      <c r="F32" s="4"/>
      <c r="G32" s="13"/>
      <c r="H32" s="18" t="e">
        <f>VLOOKUP($G32,Blad2!$A:$B,2,0)</f>
        <v>#N/A</v>
      </c>
      <c r="I32" s="12" t="e">
        <f>SUM(H$9:$H32)</f>
        <v>#N/A</v>
      </c>
      <c r="J32" s="21">
        <v>0.2</v>
      </c>
      <c r="K32" s="9" t="e">
        <f t="shared" si="0"/>
        <v>#N/A</v>
      </c>
    </row>
    <row r="33" spans="1:11" x14ac:dyDescent="0.25">
      <c r="A33" s="16">
        <v>25</v>
      </c>
      <c r="B33" s="3"/>
      <c r="C33" s="3"/>
      <c r="D33" s="4"/>
      <c r="E33" s="4"/>
      <c r="F33" s="4"/>
      <c r="G33" s="13"/>
      <c r="H33" s="18" t="e">
        <f>VLOOKUP($G33,Blad2!$A:$B,2,0)</f>
        <v>#N/A</v>
      </c>
      <c r="I33" s="12" t="e">
        <f>SUM(H$9:$H33)</f>
        <v>#N/A</v>
      </c>
      <c r="J33" s="21">
        <v>0.2</v>
      </c>
      <c r="K33" s="9" t="e">
        <f t="shared" si="0"/>
        <v>#N/A</v>
      </c>
    </row>
    <row r="34" spans="1:11" x14ac:dyDescent="0.25">
      <c r="A34" s="16">
        <v>26</v>
      </c>
      <c r="B34" s="3"/>
      <c r="C34" s="3"/>
      <c r="D34" s="4"/>
      <c r="E34" s="4"/>
      <c r="F34" s="4"/>
      <c r="G34" s="13"/>
      <c r="H34" s="18" t="e">
        <f>VLOOKUP($G34,Blad2!$A:$B,2,0)</f>
        <v>#N/A</v>
      </c>
      <c r="I34" s="12" t="e">
        <f>SUM(H$9:$H34)</f>
        <v>#N/A</v>
      </c>
      <c r="J34" s="21">
        <v>0.2</v>
      </c>
      <c r="K34" s="9" t="e">
        <f t="shared" si="0"/>
        <v>#N/A</v>
      </c>
    </row>
    <row r="35" spans="1:11" x14ac:dyDescent="0.25">
      <c r="A35" s="16">
        <v>27</v>
      </c>
      <c r="B35" s="3"/>
      <c r="C35" s="3"/>
      <c r="D35" s="4"/>
      <c r="E35" s="4"/>
      <c r="F35" s="4"/>
      <c r="G35" s="13"/>
      <c r="H35" s="18" t="e">
        <f>VLOOKUP($G35,Blad2!$A:$B,2,0)</f>
        <v>#N/A</v>
      </c>
      <c r="I35" s="12" t="e">
        <f>SUM(H$9:$H35)</f>
        <v>#N/A</v>
      </c>
      <c r="J35" s="21">
        <v>0.2</v>
      </c>
      <c r="K35" s="9" t="e">
        <f t="shared" si="0"/>
        <v>#N/A</v>
      </c>
    </row>
    <row r="36" spans="1:11" x14ac:dyDescent="0.25">
      <c r="A36" s="16">
        <v>28</v>
      </c>
      <c r="B36" s="3"/>
      <c r="C36" s="3"/>
      <c r="D36" s="4"/>
      <c r="E36" s="4"/>
      <c r="F36" s="4"/>
      <c r="G36" s="13"/>
      <c r="H36" s="18" t="e">
        <f>VLOOKUP($G36,Blad2!$A:$B,2,0)</f>
        <v>#N/A</v>
      </c>
      <c r="I36" s="12" t="e">
        <f>SUM(H$9:$H36)</f>
        <v>#N/A</v>
      </c>
      <c r="J36" s="21">
        <v>0.2</v>
      </c>
      <c r="K36" s="9" t="e">
        <f t="shared" si="0"/>
        <v>#N/A</v>
      </c>
    </row>
    <row r="37" spans="1:11" x14ac:dyDescent="0.25">
      <c r="A37" s="16">
        <v>29</v>
      </c>
      <c r="B37" s="3"/>
      <c r="C37" s="3"/>
      <c r="D37" s="4"/>
      <c r="E37" s="4"/>
      <c r="F37" s="4"/>
      <c r="G37" s="13"/>
      <c r="H37" s="18" t="e">
        <f>VLOOKUP($G37,Blad2!$A:$B,2,0)</f>
        <v>#N/A</v>
      </c>
      <c r="I37" s="12" t="e">
        <f>SUM(H$9:$H37)</f>
        <v>#N/A</v>
      </c>
      <c r="J37" s="21">
        <v>0.2</v>
      </c>
      <c r="K37" s="9" t="e">
        <f t="shared" si="0"/>
        <v>#N/A</v>
      </c>
    </row>
    <row r="38" spans="1:11" x14ac:dyDescent="0.25">
      <c r="A38" s="16">
        <v>30</v>
      </c>
      <c r="B38" s="3"/>
      <c r="C38" s="3"/>
      <c r="D38" s="4"/>
      <c r="E38" s="4"/>
      <c r="F38" s="4"/>
      <c r="G38" s="13"/>
      <c r="H38" s="18" t="e">
        <f>VLOOKUP($G38,Blad2!$A:$B,2,0)</f>
        <v>#N/A</v>
      </c>
      <c r="I38" s="12" t="e">
        <f>SUM(H$9:$H38)</f>
        <v>#N/A</v>
      </c>
      <c r="J38" s="21">
        <v>0.2</v>
      </c>
      <c r="K38" s="9" t="e">
        <f t="shared" si="0"/>
        <v>#N/A</v>
      </c>
    </row>
    <row r="39" spans="1:11" x14ac:dyDescent="0.25">
      <c r="A39" s="16">
        <v>31</v>
      </c>
      <c r="B39" s="3"/>
      <c r="C39" s="3"/>
      <c r="D39" s="4"/>
      <c r="E39" s="4"/>
      <c r="F39" s="4"/>
      <c r="G39" s="13"/>
      <c r="H39" s="18" t="e">
        <f>VLOOKUP($G39,Blad2!$A:$B,2,0)</f>
        <v>#N/A</v>
      </c>
      <c r="I39" s="12" t="e">
        <f>SUM(H$9:$H39)</f>
        <v>#N/A</v>
      </c>
      <c r="J39" s="21">
        <v>0.2</v>
      </c>
      <c r="K39" s="9" t="e">
        <f t="shared" si="0"/>
        <v>#N/A</v>
      </c>
    </row>
    <row r="40" spans="1:11" x14ac:dyDescent="0.25">
      <c r="A40" s="16">
        <v>32</v>
      </c>
      <c r="B40" s="3"/>
      <c r="C40" s="3"/>
      <c r="D40" s="4"/>
      <c r="E40" s="4"/>
      <c r="F40" s="4"/>
      <c r="G40" s="13"/>
      <c r="H40" s="18" t="e">
        <f>VLOOKUP($G40,Blad2!$A:$B,2,0)</f>
        <v>#N/A</v>
      </c>
      <c r="I40" s="12" t="e">
        <f>SUM(H$9:$H40)</f>
        <v>#N/A</v>
      </c>
      <c r="J40" s="21">
        <v>0.2</v>
      </c>
      <c r="K40" s="9" t="e">
        <f t="shared" si="0"/>
        <v>#N/A</v>
      </c>
    </row>
    <row r="41" spans="1:11" x14ac:dyDescent="0.25">
      <c r="A41" s="16">
        <v>33</v>
      </c>
      <c r="B41" s="3"/>
      <c r="C41" s="3"/>
      <c r="D41" s="4"/>
      <c r="E41" s="4"/>
      <c r="F41" s="4"/>
      <c r="G41" s="13"/>
      <c r="H41" s="18" t="e">
        <f>VLOOKUP($G41,Blad2!$A:$B,2,0)</f>
        <v>#N/A</v>
      </c>
      <c r="I41" s="12" t="e">
        <f>SUM(H$9:$H41)</f>
        <v>#N/A</v>
      </c>
      <c r="J41" s="21">
        <v>0.2</v>
      </c>
      <c r="K41" s="9" t="e">
        <f t="shared" si="0"/>
        <v>#N/A</v>
      </c>
    </row>
    <row r="42" spans="1:11" x14ac:dyDescent="0.25">
      <c r="A42" s="16">
        <v>34</v>
      </c>
      <c r="B42" s="3"/>
      <c r="C42" s="3"/>
      <c r="D42" s="4"/>
      <c r="E42" s="4"/>
      <c r="F42" s="4"/>
      <c r="G42" s="13"/>
      <c r="H42" s="18" t="e">
        <f>VLOOKUP($G42,Blad2!$A:$B,2,0)</f>
        <v>#N/A</v>
      </c>
      <c r="I42" s="12" t="e">
        <f>SUM(H$9:$H42)</f>
        <v>#N/A</v>
      </c>
      <c r="J42" s="21">
        <v>0.2</v>
      </c>
      <c r="K42" s="9" t="e">
        <f t="shared" si="0"/>
        <v>#N/A</v>
      </c>
    </row>
    <row r="43" spans="1:11" x14ac:dyDescent="0.25">
      <c r="A43" s="16">
        <v>35</v>
      </c>
      <c r="B43" s="3"/>
      <c r="C43" s="3"/>
      <c r="D43" s="4"/>
      <c r="E43" s="4"/>
      <c r="F43" s="4"/>
      <c r="G43" s="13"/>
      <c r="H43" s="18" t="e">
        <f>VLOOKUP($G43,Blad2!$A:$B,2,0)</f>
        <v>#N/A</v>
      </c>
      <c r="I43" s="12" t="e">
        <f>SUM(H$9:$H43)</f>
        <v>#N/A</v>
      </c>
      <c r="J43" s="21">
        <v>0.2</v>
      </c>
      <c r="K43" s="9" t="e">
        <f t="shared" si="0"/>
        <v>#N/A</v>
      </c>
    </row>
    <row r="44" spans="1:11" x14ac:dyDescent="0.25">
      <c r="A44" s="16">
        <v>36</v>
      </c>
      <c r="B44" s="3"/>
      <c r="C44" s="3"/>
      <c r="D44" s="4"/>
      <c r="E44" s="4"/>
      <c r="F44" s="4"/>
      <c r="G44" s="13"/>
      <c r="H44" s="18" t="e">
        <f>VLOOKUP($G44,Blad2!$A:$B,2,0)</f>
        <v>#N/A</v>
      </c>
      <c r="I44" s="12" t="e">
        <f>SUM(H$9:$H44)</f>
        <v>#N/A</v>
      </c>
      <c r="J44" s="21">
        <v>0.2</v>
      </c>
      <c r="K44" s="9" t="e">
        <f t="shared" si="0"/>
        <v>#N/A</v>
      </c>
    </row>
    <row r="45" spans="1:11" x14ac:dyDescent="0.25">
      <c r="A45" s="16">
        <v>37</v>
      </c>
      <c r="B45" s="3"/>
      <c r="C45" s="3"/>
      <c r="D45" s="4"/>
      <c r="E45" s="4"/>
      <c r="F45" s="4"/>
      <c r="G45" s="13"/>
      <c r="H45" s="18" t="e">
        <f>VLOOKUP($G45,Blad2!$A:$B,2,0)</f>
        <v>#N/A</v>
      </c>
      <c r="I45" s="12" t="e">
        <f>SUM(H$9:$H45)</f>
        <v>#N/A</v>
      </c>
      <c r="J45" s="21">
        <v>0.2</v>
      </c>
      <c r="K45" s="9" t="e">
        <f t="shared" si="0"/>
        <v>#N/A</v>
      </c>
    </row>
    <row r="46" spans="1:11" x14ac:dyDescent="0.25">
      <c r="A46" s="16">
        <v>38</v>
      </c>
      <c r="B46" s="3"/>
      <c r="C46" s="3"/>
      <c r="D46" s="4"/>
      <c r="E46" s="4"/>
      <c r="F46" s="4"/>
      <c r="G46" s="13"/>
      <c r="H46" s="18" t="e">
        <f>VLOOKUP($G46,Blad2!$A:$B,2,0)</f>
        <v>#N/A</v>
      </c>
      <c r="I46" s="12" t="e">
        <f>SUM(H$9:$H46)</f>
        <v>#N/A</v>
      </c>
      <c r="J46" s="21">
        <v>0.2</v>
      </c>
      <c r="K46" s="9" t="e">
        <f t="shared" si="0"/>
        <v>#N/A</v>
      </c>
    </row>
    <row r="47" spans="1:11" x14ac:dyDescent="0.25">
      <c r="A47" s="16">
        <v>39</v>
      </c>
      <c r="B47" s="3"/>
      <c r="C47" s="3"/>
      <c r="D47" s="4"/>
      <c r="E47" s="4"/>
      <c r="F47" s="4"/>
      <c r="G47" s="13"/>
      <c r="H47" s="18" t="e">
        <f>VLOOKUP($G47,Blad2!$A:$B,2,0)</f>
        <v>#N/A</v>
      </c>
      <c r="I47" s="12" t="e">
        <f>SUM(H$9:$H47)</f>
        <v>#N/A</v>
      </c>
      <c r="J47" s="21">
        <v>0.2</v>
      </c>
      <c r="K47" s="9" t="e">
        <f t="shared" si="0"/>
        <v>#N/A</v>
      </c>
    </row>
    <row r="48" spans="1:11" x14ac:dyDescent="0.25">
      <c r="A48" s="16">
        <v>40</v>
      </c>
      <c r="B48" s="3"/>
      <c r="C48" s="3"/>
      <c r="D48" s="4"/>
      <c r="E48" s="4"/>
      <c r="F48" s="4"/>
      <c r="G48" s="13"/>
      <c r="H48" s="18" t="e">
        <f>VLOOKUP($G48,Blad2!$A:$B,2,0)</f>
        <v>#N/A</v>
      </c>
      <c r="I48" s="12" t="e">
        <f>SUM(H$9:$H48)</f>
        <v>#N/A</v>
      </c>
      <c r="J48" s="21">
        <v>0.2</v>
      </c>
      <c r="K48" s="9" t="e">
        <f t="shared" si="0"/>
        <v>#N/A</v>
      </c>
    </row>
    <row r="49" spans="1:11" x14ac:dyDescent="0.25">
      <c r="A49" s="16">
        <v>41</v>
      </c>
      <c r="B49" s="3"/>
      <c r="C49" s="3"/>
      <c r="D49" s="4"/>
      <c r="E49" s="4"/>
      <c r="F49" s="4"/>
      <c r="G49" s="13"/>
      <c r="H49" s="18" t="e">
        <f>VLOOKUP($G49,Blad2!$A:$B,2,0)</f>
        <v>#N/A</v>
      </c>
      <c r="I49" s="12" t="e">
        <f>SUM(H$9:$H49)</f>
        <v>#N/A</v>
      </c>
      <c r="J49" s="21">
        <v>0.2</v>
      </c>
      <c r="K49" s="9" t="e">
        <f t="shared" si="0"/>
        <v>#N/A</v>
      </c>
    </row>
    <row r="50" spans="1:11" x14ac:dyDescent="0.25">
      <c r="A50" s="16">
        <v>42</v>
      </c>
      <c r="B50" s="3"/>
      <c r="C50" s="3"/>
      <c r="D50" s="4"/>
      <c r="E50" s="4"/>
      <c r="F50" s="4"/>
      <c r="G50" s="13"/>
      <c r="H50" s="18" t="e">
        <f>VLOOKUP($G50,Blad2!$A:$B,2,0)</f>
        <v>#N/A</v>
      </c>
      <c r="I50" s="12" t="e">
        <f>SUM(H$9:$H50)</f>
        <v>#N/A</v>
      </c>
      <c r="J50" s="21">
        <v>0.2</v>
      </c>
      <c r="K50" s="9" t="e">
        <f t="shared" si="0"/>
        <v>#N/A</v>
      </c>
    </row>
    <row r="51" spans="1:11" x14ac:dyDescent="0.25">
      <c r="A51" s="16">
        <v>43</v>
      </c>
      <c r="B51" s="3"/>
      <c r="C51" s="3"/>
      <c r="D51" s="3"/>
      <c r="E51" s="3"/>
      <c r="F51" s="4"/>
      <c r="G51" s="13"/>
      <c r="H51" s="18" t="e">
        <f>VLOOKUP($G51,Blad2!$A:$B,2,0)</f>
        <v>#N/A</v>
      </c>
      <c r="I51" s="12" t="e">
        <f>SUM(H$9:$H51)</f>
        <v>#N/A</v>
      </c>
      <c r="J51" s="21">
        <v>0.2</v>
      </c>
      <c r="K51" s="9" t="e">
        <f t="shared" si="0"/>
        <v>#N/A</v>
      </c>
    </row>
    <row r="52" spans="1:11" x14ac:dyDescent="0.25">
      <c r="A52" s="16">
        <v>44</v>
      </c>
      <c r="B52" s="3"/>
      <c r="C52" s="3"/>
      <c r="D52" s="3"/>
      <c r="E52" s="3"/>
      <c r="F52" s="4"/>
      <c r="G52" s="13"/>
      <c r="H52" s="18" t="e">
        <f>VLOOKUP($G52,Blad2!$A:$B,2,0)</f>
        <v>#N/A</v>
      </c>
      <c r="I52" s="12" t="e">
        <f>SUM(H$9:$H52)</f>
        <v>#N/A</v>
      </c>
      <c r="J52" s="21">
        <v>0.2</v>
      </c>
      <c r="K52" s="9" t="e">
        <f t="shared" si="0"/>
        <v>#N/A</v>
      </c>
    </row>
    <row r="53" spans="1:11" x14ac:dyDescent="0.25">
      <c r="A53" s="16">
        <v>45</v>
      </c>
      <c r="B53" s="3"/>
      <c r="C53" s="3"/>
      <c r="D53" s="3"/>
      <c r="E53" s="3"/>
      <c r="F53" s="4"/>
      <c r="G53" s="13"/>
      <c r="H53" s="18" t="e">
        <f>VLOOKUP($G53,Blad2!$A:$B,2,0)</f>
        <v>#N/A</v>
      </c>
      <c r="I53" s="12" t="e">
        <f>SUM(H$9:$H53)</f>
        <v>#N/A</v>
      </c>
      <c r="J53" s="21">
        <v>0.2</v>
      </c>
      <c r="K53" s="9" t="e">
        <f t="shared" si="0"/>
        <v>#N/A</v>
      </c>
    </row>
    <row r="54" spans="1:11" x14ac:dyDescent="0.25">
      <c r="A54" s="16">
        <v>46</v>
      </c>
      <c r="B54" s="3"/>
      <c r="C54" s="3"/>
      <c r="D54" s="3"/>
      <c r="E54" s="3"/>
      <c r="F54" s="4"/>
      <c r="G54" s="13"/>
      <c r="H54" s="18" t="e">
        <f>VLOOKUP($G54,Blad2!$A:$B,2,0)</f>
        <v>#N/A</v>
      </c>
      <c r="I54" s="12" t="e">
        <f>SUM(H$9:$H54)</f>
        <v>#N/A</v>
      </c>
      <c r="J54" s="21">
        <v>0.2</v>
      </c>
      <c r="K54" s="9" t="e">
        <f t="shared" si="0"/>
        <v>#N/A</v>
      </c>
    </row>
    <row r="55" spans="1:11" x14ac:dyDescent="0.25">
      <c r="A55" s="16">
        <v>47</v>
      </c>
      <c r="B55" s="3"/>
      <c r="C55" s="3"/>
      <c r="D55" s="3"/>
      <c r="E55" s="3"/>
      <c r="F55" s="4"/>
      <c r="G55" s="13"/>
      <c r="H55" s="18" t="e">
        <f>VLOOKUP($G55,Blad2!$A:$B,2,0)</f>
        <v>#N/A</v>
      </c>
      <c r="I55" s="12" t="e">
        <f>SUM(H$9:$H55)</f>
        <v>#N/A</v>
      </c>
      <c r="J55" s="21">
        <v>0.2</v>
      </c>
      <c r="K55" s="9" t="e">
        <f t="shared" si="0"/>
        <v>#N/A</v>
      </c>
    </row>
    <row r="56" spans="1:11" x14ac:dyDescent="0.25">
      <c r="A56" s="16">
        <v>48</v>
      </c>
      <c r="B56" s="3"/>
      <c r="C56" s="3"/>
      <c r="D56" s="3"/>
      <c r="E56" s="3"/>
      <c r="F56" s="4"/>
      <c r="G56" s="13"/>
      <c r="H56" s="18" t="e">
        <f>VLOOKUP($G56,Blad2!$A:$B,2,0)</f>
        <v>#N/A</v>
      </c>
      <c r="I56" s="12" t="e">
        <f>SUM(H$9:$H56)</f>
        <v>#N/A</v>
      </c>
      <c r="J56" s="21">
        <v>0.2</v>
      </c>
      <c r="K56" s="9" t="e">
        <f t="shared" si="0"/>
        <v>#N/A</v>
      </c>
    </row>
    <row r="57" spans="1:11" x14ac:dyDescent="0.25">
      <c r="A57" s="16">
        <v>49</v>
      </c>
      <c r="B57" s="3"/>
      <c r="C57" s="3"/>
      <c r="D57" s="3"/>
      <c r="E57" s="3"/>
      <c r="F57" s="4"/>
      <c r="G57" s="13"/>
      <c r="H57" s="18" t="e">
        <f>VLOOKUP($G57,Blad2!$A:$B,2,0)</f>
        <v>#N/A</v>
      </c>
      <c r="I57" s="12" t="e">
        <f>SUM(H$9:$H57)</f>
        <v>#N/A</v>
      </c>
      <c r="J57" s="21">
        <v>0.2</v>
      </c>
      <c r="K57" s="9" t="e">
        <f t="shared" si="0"/>
        <v>#N/A</v>
      </c>
    </row>
    <row r="58" spans="1:11" x14ac:dyDescent="0.25">
      <c r="A58" s="16">
        <v>50</v>
      </c>
      <c r="B58" s="3"/>
      <c r="C58" s="3"/>
      <c r="D58" s="3"/>
      <c r="E58" s="3"/>
      <c r="F58" s="4"/>
      <c r="G58" s="13"/>
      <c r="H58" s="18" t="e">
        <f>VLOOKUP($G58,Blad2!$A:$B,2,0)</f>
        <v>#N/A</v>
      </c>
      <c r="I58" s="12" t="e">
        <f>SUM(H$9:$H58)</f>
        <v>#N/A</v>
      </c>
      <c r="J58" s="21">
        <v>0.2</v>
      </c>
      <c r="K58" s="9" t="e">
        <f t="shared" si="0"/>
        <v>#N/A</v>
      </c>
    </row>
    <row r="59" spans="1:11" x14ac:dyDescent="0.25">
      <c r="A59" s="16">
        <v>51</v>
      </c>
      <c r="B59" s="3"/>
      <c r="C59" s="3"/>
      <c r="D59" s="3"/>
      <c r="E59" s="3"/>
      <c r="F59" s="4"/>
      <c r="G59" s="13"/>
      <c r="H59" s="18" t="e">
        <f>VLOOKUP($G59,Blad2!$A:$B,2,0)</f>
        <v>#N/A</v>
      </c>
      <c r="I59" s="12" t="e">
        <f>SUM(H$9:$H59)</f>
        <v>#N/A</v>
      </c>
      <c r="J59" s="21">
        <v>0.2</v>
      </c>
      <c r="K59" s="9" t="e">
        <f t="shared" si="0"/>
        <v>#N/A</v>
      </c>
    </row>
    <row r="60" spans="1:11" x14ac:dyDescent="0.25">
      <c r="A60" s="16">
        <v>52</v>
      </c>
      <c r="B60" s="3"/>
      <c r="C60" s="3"/>
      <c r="D60" s="3"/>
      <c r="E60" s="3"/>
      <c r="F60" s="4"/>
      <c r="G60" s="13"/>
      <c r="H60" s="18" t="e">
        <f>VLOOKUP($G60,Blad2!$A:$B,2,0)</f>
        <v>#N/A</v>
      </c>
      <c r="I60" s="12" t="e">
        <f>SUM(H$9:$H60)</f>
        <v>#N/A</v>
      </c>
      <c r="J60" s="21">
        <v>0.2</v>
      </c>
      <c r="K60" s="9" t="e">
        <f t="shared" si="0"/>
        <v>#N/A</v>
      </c>
    </row>
    <row r="61" spans="1:11" x14ac:dyDescent="0.25">
      <c r="A61" s="16">
        <v>53</v>
      </c>
      <c r="B61" s="3"/>
      <c r="C61" s="3"/>
      <c r="D61" s="3"/>
      <c r="E61" s="3"/>
      <c r="F61" s="4"/>
      <c r="G61" s="13"/>
      <c r="H61" s="18" t="e">
        <f>VLOOKUP($G61,Blad2!$A:$B,2,0)</f>
        <v>#N/A</v>
      </c>
      <c r="I61" s="12" t="e">
        <f>SUM(H$9:$H61)</f>
        <v>#N/A</v>
      </c>
      <c r="J61" s="21">
        <v>0.2</v>
      </c>
      <c r="K61" s="9" t="e">
        <f t="shared" si="0"/>
        <v>#N/A</v>
      </c>
    </row>
    <row r="62" spans="1:11" x14ac:dyDescent="0.25">
      <c r="A62" s="16">
        <v>54</v>
      </c>
      <c r="B62" s="3"/>
      <c r="C62" s="3"/>
      <c r="D62" s="3"/>
      <c r="E62" s="3"/>
      <c r="F62" s="4"/>
      <c r="G62" s="13"/>
      <c r="H62" s="18" t="e">
        <f>VLOOKUP($G62,Blad2!$A:$B,2,0)</f>
        <v>#N/A</v>
      </c>
      <c r="I62" s="12" t="e">
        <f>SUM(H$9:$H62)</f>
        <v>#N/A</v>
      </c>
      <c r="J62" s="21">
        <v>0.2</v>
      </c>
      <c r="K62" s="9" t="e">
        <f t="shared" si="0"/>
        <v>#N/A</v>
      </c>
    </row>
    <row r="63" spans="1:11" x14ac:dyDescent="0.25">
      <c r="A63" s="16">
        <v>55</v>
      </c>
      <c r="B63" s="3"/>
      <c r="C63" s="3"/>
      <c r="D63" s="3"/>
      <c r="E63" s="3"/>
      <c r="F63" s="4"/>
      <c r="G63" s="13"/>
      <c r="H63" s="18" t="e">
        <f>VLOOKUP($G63,Blad2!$A:$B,2,0)</f>
        <v>#N/A</v>
      </c>
      <c r="I63" s="12" t="e">
        <f>SUM(H$9:$H63)</f>
        <v>#N/A</v>
      </c>
      <c r="J63" s="21">
        <v>0.2</v>
      </c>
      <c r="K63" s="9" t="e">
        <f t="shared" si="0"/>
        <v>#N/A</v>
      </c>
    </row>
    <row r="64" spans="1:11" x14ac:dyDescent="0.25">
      <c r="A64" s="16">
        <v>56</v>
      </c>
      <c r="B64" s="3"/>
      <c r="C64" s="3"/>
      <c r="D64" s="3"/>
      <c r="E64" s="3"/>
      <c r="F64" s="4"/>
      <c r="G64" s="13"/>
      <c r="H64" s="18" t="e">
        <f>VLOOKUP($G64,Blad2!$A:$B,2,0)</f>
        <v>#N/A</v>
      </c>
      <c r="I64" s="12" t="e">
        <f>SUM(H$9:$H64)</f>
        <v>#N/A</v>
      </c>
      <c r="J64" s="21">
        <v>0.2</v>
      </c>
      <c r="K64" s="9" t="e">
        <f t="shared" si="0"/>
        <v>#N/A</v>
      </c>
    </row>
    <row r="65" spans="1:11" x14ac:dyDescent="0.25">
      <c r="A65" s="16">
        <v>57</v>
      </c>
      <c r="B65" s="3"/>
      <c r="C65" s="3"/>
      <c r="D65" s="3"/>
      <c r="E65" s="3"/>
      <c r="F65" s="4"/>
      <c r="G65" s="13"/>
      <c r="H65" s="18" t="e">
        <f>VLOOKUP($G65,Blad2!$A:$B,2,0)</f>
        <v>#N/A</v>
      </c>
      <c r="I65" s="12" t="e">
        <f>SUM(H$9:$H65)</f>
        <v>#N/A</v>
      </c>
      <c r="J65" s="21">
        <v>0.2</v>
      </c>
      <c r="K65" s="9" t="e">
        <f t="shared" si="0"/>
        <v>#N/A</v>
      </c>
    </row>
    <row r="66" spans="1:11" x14ac:dyDescent="0.25">
      <c r="A66" s="16">
        <v>58</v>
      </c>
      <c r="B66" s="3"/>
      <c r="C66" s="3"/>
      <c r="D66" s="3"/>
      <c r="E66" s="3"/>
      <c r="F66" s="4"/>
      <c r="G66" s="13"/>
      <c r="H66" s="18" t="e">
        <f>VLOOKUP($G66,Blad2!$A:$B,2,0)</f>
        <v>#N/A</v>
      </c>
      <c r="I66" s="12" t="e">
        <f>SUM(H$9:$H66)</f>
        <v>#N/A</v>
      </c>
      <c r="J66" s="21">
        <v>0.2</v>
      </c>
      <c r="K66" s="9" t="e">
        <f t="shared" si="0"/>
        <v>#N/A</v>
      </c>
    </row>
    <row r="67" spans="1:11" x14ac:dyDescent="0.25">
      <c r="A67" s="16">
        <v>59</v>
      </c>
      <c r="B67" s="3"/>
      <c r="C67" s="3"/>
      <c r="D67" s="3"/>
      <c r="E67" s="3"/>
      <c r="F67" s="4"/>
      <c r="G67" s="13"/>
      <c r="H67" s="18" t="e">
        <f>VLOOKUP($G67,Blad2!$A:$B,2,0)</f>
        <v>#N/A</v>
      </c>
      <c r="I67" s="12" t="e">
        <f>SUM(H$9:$H67)</f>
        <v>#N/A</v>
      </c>
      <c r="J67" s="21">
        <v>0.2</v>
      </c>
      <c r="K67" s="9" t="e">
        <f t="shared" si="0"/>
        <v>#N/A</v>
      </c>
    </row>
    <row r="68" spans="1:11" x14ac:dyDescent="0.25">
      <c r="A68" s="16">
        <v>60</v>
      </c>
      <c r="B68" s="3"/>
      <c r="C68" s="3"/>
      <c r="D68" s="3"/>
      <c r="E68" s="3"/>
      <c r="F68" s="4"/>
      <c r="G68" s="13"/>
      <c r="H68" s="18" t="e">
        <f>VLOOKUP($G68,Blad2!$A:$B,2,0)</f>
        <v>#N/A</v>
      </c>
      <c r="I68" s="12" t="e">
        <f>SUM(H$9:$H68)</f>
        <v>#N/A</v>
      </c>
      <c r="J68" s="21">
        <v>0.2</v>
      </c>
      <c r="K68" s="9" t="e">
        <f t="shared" si="0"/>
        <v>#N/A</v>
      </c>
    </row>
    <row r="69" spans="1:11" x14ac:dyDescent="0.25">
      <c r="A69" s="16">
        <v>61</v>
      </c>
      <c r="B69" s="3"/>
      <c r="C69" s="3"/>
      <c r="D69" s="3"/>
      <c r="E69" s="3"/>
      <c r="F69" s="4"/>
      <c r="G69" s="13"/>
      <c r="H69" s="18" t="e">
        <f>VLOOKUP($G69,Blad2!$A:$B,2,0)</f>
        <v>#N/A</v>
      </c>
      <c r="I69" s="12" t="e">
        <f>SUM(H$9:$H69)</f>
        <v>#N/A</v>
      </c>
      <c r="J69" s="21">
        <v>0.2</v>
      </c>
      <c r="K69" s="9" t="e">
        <f t="shared" si="0"/>
        <v>#N/A</v>
      </c>
    </row>
    <row r="70" spans="1:11" x14ac:dyDescent="0.25">
      <c r="A70" s="16">
        <v>62</v>
      </c>
      <c r="B70" s="3"/>
      <c r="C70" s="3"/>
      <c r="D70" s="3"/>
      <c r="E70" s="3"/>
      <c r="F70" s="4"/>
      <c r="G70" s="13"/>
      <c r="H70" s="18" t="e">
        <f>VLOOKUP($G70,Blad2!$A:$B,2,0)</f>
        <v>#N/A</v>
      </c>
      <c r="I70" s="12" t="e">
        <f>SUM(H$9:$H70)</f>
        <v>#N/A</v>
      </c>
      <c r="J70" s="21">
        <v>0.2</v>
      </c>
      <c r="K70" s="9" t="e">
        <f t="shared" si="0"/>
        <v>#N/A</v>
      </c>
    </row>
    <row r="71" spans="1:11" x14ac:dyDescent="0.25">
      <c r="A71" s="16">
        <v>63</v>
      </c>
      <c r="B71" s="3"/>
      <c r="C71" s="3"/>
      <c r="D71" s="3"/>
      <c r="E71" s="3"/>
      <c r="F71" s="4"/>
      <c r="G71" s="13"/>
      <c r="H71" s="18" t="e">
        <f>VLOOKUP($G71,Blad2!$A:$B,2,0)</f>
        <v>#N/A</v>
      </c>
      <c r="I71" s="12" t="e">
        <f>SUM(H$9:$H71)</f>
        <v>#N/A</v>
      </c>
      <c r="J71" s="21">
        <v>0.2</v>
      </c>
      <c r="K71" s="9" t="e">
        <f t="shared" si="0"/>
        <v>#N/A</v>
      </c>
    </row>
    <row r="72" spans="1:11" x14ac:dyDescent="0.25">
      <c r="A72" s="16">
        <v>64</v>
      </c>
      <c r="B72" s="3"/>
      <c r="C72" s="3"/>
      <c r="D72" s="3"/>
      <c r="E72" s="3"/>
      <c r="F72" s="4"/>
      <c r="G72" s="13"/>
      <c r="H72" s="18" t="e">
        <f>VLOOKUP($G72,Blad2!$A:$B,2,0)</f>
        <v>#N/A</v>
      </c>
      <c r="I72" s="12" t="e">
        <f>SUM(H$9:$H72)</f>
        <v>#N/A</v>
      </c>
      <c r="J72" s="21">
        <v>0.2</v>
      </c>
      <c r="K72" s="9" t="e">
        <f t="shared" si="0"/>
        <v>#N/A</v>
      </c>
    </row>
    <row r="73" spans="1:11" x14ac:dyDescent="0.25">
      <c r="A73" s="16">
        <v>65</v>
      </c>
      <c r="B73" s="3"/>
      <c r="C73" s="3"/>
      <c r="D73" s="3"/>
      <c r="E73" s="3"/>
      <c r="F73" s="4"/>
      <c r="G73" s="13"/>
      <c r="H73" s="18" t="e">
        <f>VLOOKUP($G73,Blad2!$A:$B,2,0)</f>
        <v>#N/A</v>
      </c>
      <c r="I73" s="12" t="e">
        <f>SUM(H$9:$H73)</f>
        <v>#N/A</v>
      </c>
      <c r="J73" s="21">
        <v>0.2</v>
      </c>
      <c r="K73" s="9" t="e">
        <f t="shared" ref="K73:K108" si="1">SUM(I73-(PRODUCT(I73,J73)))</f>
        <v>#N/A</v>
      </c>
    </row>
    <row r="74" spans="1:11" x14ac:dyDescent="0.25">
      <c r="A74" s="16">
        <v>66</v>
      </c>
      <c r="B74" s="3"/>
      <c r="C74" s="3"/>
      <c r="D74" s="3"/>
      <c r="E74" s="3"/>
      <c r="F74" s="4"/>
      <c r="G74" s="13"/>
      <c r="H74" s="18" t="e">
        <f>VLOOKUP($G74,Blad2!$A:$B,2,0)</f>
        <v>#N/A</v>
      </c>
      <c r="I74" s="12" t="e">
        <f>SUM(H$9:$H74)</f>
        <v>#N/A</v>
      </c>
      <c r="J74" s="21">
        <v>0.2</v>
      </c>
      <c r="K74" s="9" t="e">
        <f t="shared" si="1"/>
        <v>#N/A</v>
      </c>
    </row>
    <row r="75" spans="1:11" x14ac:dyDescent="0.25">
      <c r="A75" s="16">
        <v>67</v>
      </c>
      <c r="B75" s="3"/>
      <c r="C75" s="3"/>
      <c r="D75" s="3"/>
      <c r="E75" s="3"/>
      <c r="F75" s="4"/>
      <c r="G75" s="13"/>
      <c r="H75" s="18" t="e">
        <f>VLOOKUP($G75,Blad2!$A:$B,2,0)</f>
        <v>#N/A</v>
      </c>
      <c r="I75" s="12" t="e">
        <f>SUM(H$9:$H75)</f>
        <v>#N/A</v>
      </c>
      <c r="J75" s="21">
        <v>0.2</v>
      </c>
      <c r="K75" s="9" t="e">
        <f t="shared" si="1"/>
        <v>#N/A</v>
      </c>
    </row>
    <row r="76" spans="1:11" x14ac:dyDescent="0.25">
      <c r="A76" s="16">
        <v>68</v>
      </c>
      <c r="B76" s="3"/>
      <c r="C76" s="3"/>
      <c r="D76" s="3"/>
      <c r="E76" s="3"/>
      <c r="F76" s="4"/>
      <c r="G76" s="13"/>
      <c r="H76" s="18" t="e">
        <f>VLOOKUP($G76,Blad2!$A:$B,2,0)</f>
        <v>#N/A</v>
      </c>
      <c r="I76" s="12" t="e">
        <f>SUM(H$9:$H76)</f>
        <v>#N/A</v>
      </c>
      <c r="J76" s="21">
        <v>0.2</v>
      </c>
      <c r="K76" s="9" t="e">
        <f t="shared" si="1"/>
        <v>#N/A</v>
      </c>
    </row>
    <row r="77" spans="1:11" x14ac:dyDescent="0.25">
      <c r="A77" s="16">
        <v>69</v>
      </c>
      <c r="B77" s="3"/>
      <c r="C77" s="3"/>
      <c r="D77" s="3"/>
      <c r="E77" s="3"/>
      <c r="F77" s="4"/>
      <c r="G77" s="13"/>
      <c r="H77" s="18" t="e">
        <f>VLOOKUP($G77,Blad2!$A:$B,2,0)</f>
        <v>#N/A</v>
      </c>
      <c r="I77" s="12" t="e">
        <f>SUM(H$9:$H77)</f>
        <v>#N/A</v>
      </c>
      <c r="J77" s="21">
        <v>0.2</v>
      </c>
      <c r="K77" s="9" t="e">
        <f t="shared" si="1"/>
        <v>#N/A</v>
      </c>
    </row>
    <row r="78" spans="1:11" x14ac:dyDescent="0.25">
      <c r="A78" s="16">
        <v>70</v>
      </c>
      <c r="B78" s="3"/>
      <c r="C78" s="3"/>
      <c r="D78" s="3"/>
      <c r="E78" s="3"/>
      <c r="F78" s="4"/>
      <c r="G78" s="13"/>
      <c r="H78" s="18" t="e">
        <f>VLOOKUP($G78,Blad2!$A:$B,2,0)</f>
        <v>#N/A</v>
      </c>
      <c r="I78" s="12" t="e">
        <f>SUM(H$9:$H78)</f>
        <v>#N/A</v>
      </c>
      <c r="J78" s="21">
        <v>0.2</v>
      </c>
      <c r="K78" s="9" t="e">
        <f t="shared" si="1"/>
        <v>#N/A</v>
      </c>
    </row>
    <row r="79" spans="1:11" x14ac:dyDescent="0.25">
      <c r="A79" s="16">
        <v>71</v>
      </c>
      <c r="B79" s="3"/>
      <c r="C79" s="3"/>
      <c r="D79" s="3"/>
      <c r="E79" s="3"/>
      <c r="F79" s="4"/>
      <c r="G79" s="13"/>
      <c r="H79" s="18" t="e">
        <f>VLOOKUP($G79,Blad2!$A:$B,2,0)</f>
        <v>#N/A</v>
      </c>
      <c r="I79" s="12" t="e">
        <f>SUM(H$9:$H79)</f>
        <v>#N/A</v>
      </c>
      <c r="J79" s="21">
        <v>0.2</v>
      </c>
      <c r="K79" s="9" t="e">
        <f t="shared" si="1"/>
        <v>#N/A</v>
      </c>
    </row>
    <row r="80" spans="1:11" x14ac:dyDescent="0.25">
      <c r="A80" s="16">
        <v>72</v>
      </c>
      <c r="B80" s="3"/>
      <c r="C80" s="3"/>
      <c r="D80" s="3"/>
      <c r="E80" s="3"/>
      <c r="F80" s="4"/>
      <c r="G80" s="13"/>
      <c r="H80" s="18" t="e">
        <f>VLOOKUP($G80,Blad2!$A:$B,2,0)</f>
        <v>#N/A</v>
      </c>
      <c r="I80" s="12" t="e">
        <f>SUM(H$9:$H80)</f>
        <v>#N/A</v>
      </c>
      <c r="J80" s="21">
        <v>0.2</v>
      </c>
      <c r="K80" s="9" t="e">
        <f t="shared" si="1"/>
        <v>#N/A</v>
      </c>
    </row>
    <row r="81" spans="1:11" x14ac:dyDescent="0.25">
      <c r="A81" s="16">
        <v>73</v>
      </c>
      <c r="B81" s="3"/>
      <c r="C81" s="3"/>
      <c r="D81" s="3"/>
      <c r="E81" s="3"/>
      <c r="F81" s="4"/>
      <c r="G81" s="13"/>
      <c r="H81" s="18" t="e">
        <f>VLOOKUP($G81,Blad2!$A:$B,2,0)</f>
        <v>#N/A</v>
      </c>
      <c r="I81" s="12" t="e">
        <f>SUM(H$9:$H81)</f>
        <v>#N/A</v>
      </c>
      <c r="J81" s="21">
        <v>0.2</v>
      </c>
      <c r="K81" s="9" t="e">
        <f t="shared" si="1"/>
        <v>#N/A</v>
      </c>
    </row>
    <row r="82" spans="1:11" x14ac:dyDescent="0.25">
      <c r="A82" s="16">
        <v>74</v>
      </c>
      <c r="B82" s="3"/>
      <c r="C82" s="3"/>
      <c r="D82" s="3"/>
      <c r="E82" s="3"/>
      <c r="F82" s="4"/>
      <c r="G82" s="13"/>
      <c r="H82" s="18" t="e">
        <f>VLOOKUP($G82,Blad2!$A:$B,2,0)</f>
        <v>#N/A</v>
      </c>
      <c r="I82" s="12" t="e">
        <f>SUM(H$9:$H82)</f>
        <v>#N/A</v>
      </c>
      <c r="J82" s="21">
        <v>0.2</v>
      </c>
      <c r="K82" s="9" t="e">
        <f t="shared" si="1"/>
        <v>#N/A</v>
      </c>
    </row>
    <row r="83" spans="1:11" x14ac:dyDescent="0.25">
      <c r="A83" s="16">
        <v>75</v>
      </c>
      <c r="B83" s="3"/>
      <c r="C83" s="3"/>
      <c r="D83" s="3"/>
      <c r="E83" s="3"/>
      <c r="F83" s="4"/>
      <c r="G83" s="13"/>
      <c r="H83" s="18" t="e">
        <f>VLOOKUP($G83,Blad2!$A:$B,2,0)</f>
        <v>#N/A</v>
      </c>
      <c r="I83" s="12" t="e">
        <f>SUM(H$9:$H83)</f>
        <v>#N/A</v>
      </c>
      <c r="J83" s="21">
        <v>0.2</v>
      </c>
      <c r="K83" s="9" t="e">
        <f t="shared" si="1"/>
        <v>#N/A</v>
      </c>
    </row>
    <row r="84" spans="1:11" x14ac:dyDescent="0.25">
      <c r="A84" s="16">
        <v>76</v>
      </c>
      <c r="B84" s="3"/>
      <c r="C84" s="3"/>
      <c r="D84" s="3"/>
      <c r="E84" s="3"/>
      <c r="F84" s="4"/>
      <c r="G84" s="13"/>
      <c r="H84" s="18" t="e">
        <f>VLOOKUP($G84,Blad2!$A:$B,2,0)</f>
        <v>#N/A</v>
      </c>
      <c r="I84" s="12" t="e">
        <f>SUM(H$9:$H84)</f>
        <v>#N/A</v>
      </c>
      <c r="J84" s="21">
        <v>0.2</v>
      </c>
      <c r="K84" s="9" t="e">
        <f t="shared" si="1"/>
        <v>#N/A</v>
      </c>
    </row>
    <row r="85" spans="1:11" x14ac:dyDescent="0.25">
      <c r="A85" s="16">
        <v>77</v>
      </c>
      <c r="B85" s="3"/>
      <c r="C85" s="3"/>
      <c r="D85" s="3"/>
      <c r="E85" s="3"/>
      <c r="F85" s="4"/>
      <c r="G85" s="13"/>
      <c r="H85" s="18" t="e">
        <f>VLOOKUP($G85,Blad2!$A:$B,2,0)</f>
        <v>#N/A</v>
      </c>
      <c r="I85" s="12" t="e">
        <f>SUM(H$9:$H85)</f>
        <v>#N/A</v>
      </c>
      <c r="J85" s="21">
        <v>0.2</v>
      </c>
      <c r="K85" s="9" t="e">
        <f t="shared" si="1"/>
        <v>#N/A</v>
      </c>
    </row>
    <row r="86" spans="1:11" x14ac:dyDescent="0.25">
      <c r="A86" s="16">
        <v>78</v>
      </c>
      <c r="B86" s="3"/>
      <c r="C86" s="3"/>
      <c r="D86" s="3"/>
      <c r="E86" s="3"/>
      <c r="F86" s="4"/>
      <c r="G86" s="13"/>
      <c r="H86" s="18" t="e">
        <f>VLOOKUP($G86,Blad2!$A:$B,2,0)</f>
        <v>#N/A</v>
      </c>
      <c r="I86" s="12" t="e">
        <f>SUM(H$9:$H86)</f>
        <v>#N/A</v>
      </c>
      <c r="J86" s="21">
        <v>0.2</v>
      </c>
      <c r="K86" s="9" t="e">
        <f t="shared" si="1"/>
        <v>#N/A</v>
      </c>
    </row>
    <row r="87" spans="1:11" x14ac:dyDescent="0.25">
      <c r="A87" s="16">
        <v>79</v>
      </c>
      <c r="B87" s="3"/>
      <c r="C87" s="3"/>
      <c r="D87" s="3"/>
      <c r="E87" s="3"/>
      <c r="F87" s="4"/>
      <c r="G87" s="13"/>
      <c r="H87" s="18" t="e">
        <f>VLOOKUP($G87,Blad2!$A:$B,2,0)</f>
        <v>#N/A</v>
      </c>
      <c r="I87" s="12" t="e">
        <f>SUM(H$9:$H87)</f>
        <v>#N/A</v>
      </c>
      <c r="J87" s="21">
        <v>0.2</v>
      </c>
      <c r="K87" s="9" t="e">
        <f t="shared" si="1"/>
        <v>#N/A</v>
      </c>
    </row>
    <row r="88" spans="1:11" x14ac:dyDescent="0.25">
      <c r="A88" s="16">
        <v>80</v>
      </c>
      <c r="B88" s="3"/>
      <c r="C88" s="3"/>
      <c r="D88" s="3"/>
      <c r="E88" s="3"/>
      <c r="F88" s="4"/>
      <c r="G88" s="13"/>
      <c r="H88" s="18" t="e">
        <f>VLOOKUP($G88,Blad2!$A:$B,2,0)</f>
        <v>#N/A</v>
      </c>
      <c r="I88" s="12" t="e">
        <f>SUM(H$9:$H88)</f>
        <v>#N/A</v>
      </c>
      <c r="J88" s="21">
        <v>0.2</v>
      </c>
      <c r="K88" s="9" t="e">
        <f t="shared" si="1"/>
        <v>#N/A</v>
      </c>
    </row>
    <row r="89" spans="1:11" x14ac:dyDescent="0.25">
      <c r="A89" s="16">
        <v>81</v>
      </c>
      <c r="B89" s="3"/>
      <c r="C89" s="3"/>
      <c r="D89" s="3"/>
      <c r="E89" s="3"/>
      <c r="F89" s="3"/>
      <c r="G89" s="13"/>
      <c r="H89" s="18" t="e">
        <f>VLOOKUP($G89,Blad2!$A:$B,2,0)</f>
        <v>#N/A</v>
      </c>
      <c r="I89" s="12" t="e">
        <f>SUM(H$9:$H89)</f>
        <v>#N/A</v>
      </c>
      <c r="J89" s="21">
        <v>0.2</v>
      </c>
      <c r="K89" s="9" t="e">
        <f t="shared" si="1"/>
        <v>#N/A</v>
      </c>
    </row>
    <row r="90" spans="1:11" x14ac:dyDescent="0.25">
      <c r="A90" s="16">
        <v>82</v>
      </c>
      <c r="B90" s="3"/>
      <c r="C90" s="3"/>
      <c r="D90" s="3"/>
      <c r="E90" s="3"/>
      <c r="F90" s="3"/>
      <c r="G90" s="13"/>
      <c r="H90" s="18" t="e">
        <f>VLOOKUP($G90,Blad2!$A:$B,2,0)</f>
        <v>#N/A</v>
      </c>
      <c r="I90" s="12" t="e">
        <f>SUM(H$9:$H90)</f>
        <v>#N/A</v>
      </c>
      <c r="J90" s="21">
        <v>0.2</v>
      </c>
      <c r="K90" s="9" t="e">
        <f t="shared" si="1"/>
        <v>#N/A</v>
      </c>
    </row>
    <row r="91" spans="1:11" x14ac:dyDescent="0.25">
      <c r="A91" s="16">
        <v>83</v>
      </c>
      <c r="B91" s="3"/>
      <c r="C91" s="3"/>
      <c r="D91" s="3"/>
      <c r="E91" s="3"/>
      <c r="F91" s="3"/>
      <c r="G91" s="13"/>
      <c r="H91" s="18" t="e">
        <f>VLOOKUP($G91,Blad2!$A:$B,2,0)</f>
        <v>#N/A</v>
      </c>
      <c r="I91" s="12" t="e">
        <f>SUM(H$9:$H91)</f>
        <v>#N/A</v>
      </c>
      <c r="J91" s="21">
        <v>0.2</v>
      </c>
      <c r="K91" s="9" t="e">
        <f t="shared" si="1"/>
        <v>#N/A</v>
      </c>
    </row>
    <row r="92" spans="1:11" x14ac:dyDescent="0.25">
      <c r="A92" s="16">
        <v>84</v>
      </c>
      <c r="B92" s="3"/>
      <c r="C92" s="3"/>
      <c r="D92" s="3"/>
      <c r="E92" s="3"/>
      <c r="F92" s="3"/>
      <c r="G92" s="13"/>
      <c r="H92" s="18" t="e">
        <f>VLOOKUP($G92,Blad2!$A:$B,2,0)</f>
        <v>#N/A</v>
      </c>
      <c r="I92" s="12" t="e">
        <f>SUM(H$9:$H92)</f>
        <v>#N/A</v>
      </c>
      <c r="J92" s="21">
        <v>0.2</v>
      </c>
      <c r="K92" s="9" t="e">
        <f t="shared" si="1"/>
        <v>#N/A</v>
      </c>
    </row>
    <row r="93" spans="1:11" x14ac:dyDescent="0.25">
      <c r="A93" s="16">
        <v>85</v>
      </c>
      <c r="B93" s="3"/>
      <c r="C93" s="3"/>
      <c r="D93" s="3"/>
      <c r="E93" s="3"/>
      <c r="F93" s="3"/>
      <c r="G93" s="13"/>
      <c r="H93" s="18" t="e">
        <f>VLOOKUP($G93,Blad2!$A:$B,2,0)</f>
        <v>#N/A</v>
      </c>
      <c r="I93" s="12" t="e">
        <f>SUM(H$9:$H93)</f>
        <v>#N/A</v>
      </c>
      <c r="J93" s="21">
        <v>0.2</v>
      </c>
      <c r="K93" s="9" t="e">
        <f t="shared" si="1"/>
        <v>#N/A</v>
      </c>
    </row>
    <row r="94" spans="1:11" x14ac:dyDescent="0.25">
      <c r="A94" s="16">
        <v>86</v>
      </c>
      <c r="B94" s="3"/>
      <c r="C94" s="3"/>
      <c r="D94" s="3"/>
      <c r="E94" s="3"/>
      <c r="F94" s="3"/>
      <c r="G94" s="13"/>
      <c r="H94" s="18" t="e">
        <f>VLOOKUP($G94,Blad2!$A:$B,2,0)</f>
        <v>#N/A</v>
      </c>
      <c r="I94" s="12" t="e">
        <f>SUM(H$9:$H94)</f>
        <v>#N/A</v>
      </c>
      <c r="J94" s="21">
        <v>0.2</v>
      </c>
      <c r="K94" s="9" t="e">
        <f t="shared" si="1"/>
        <v>#N/A</v>
      </c>
    </row>
    <row r="95" spans="1:11" x14ac:dyDescent="0.25">
      <c r="A95" s="16">
        <v>87</v>
      </c>
      <c r="B95" s="3"/>
      <c r="C95" s="3"/>
      <c r="D95" s="3"/>
      <c r="E95" s="3"/>
      <c r="F95" s="3"/>
      <c r="G95" s="13"/>
      <c r="H95" s="18" t="e">
        <f>VLOOKUP($G95,Blad2!$A:$B,2,0)</f>
        <v>#N/A</v>
      </c>
      <c r="I95" s="12" t="e">
        <f>SUM(H$9:$H95)</f>
        <v>#N/A</v>
      </c>
      <c r="J95" s="21">
        <v>0.2</v>
      </c>
      <c r="K95" s="9" t="e">
        <f t="shared" si="1"/>
        <v>#N/A</v>
      </c>
    </row>
    <row r="96" spans="1:11" x14ac:dyDescent="0.25">
      <c r="A96" s="16">
        <v>88</v>
      </c>
      <c r="B96" s="3"/>
      <c r="C96" s="3"/>
      <c r="D96" s="3"/>
      <c r="E96" s="3"/>
      <c r="F96" s="3"/>
      <c r="G96" s="13"/>
      <c r="H96" s="18" t="e">
        <f>VLOOKUP($G96,Blad2!$A:$B,2,0)</f>
        <v>#N/A</v>
      </c>
      <c r="I96" s="12" t="e">
        <f>SUM(H$9:$H96)</f>
        <v>#N/A</v>
      </c>
      <c r="J96" s="21">
        <v>0.2</v>
      </c>
      <c r="K96" s="9" t="e">
        <f t="shared" si="1"/>
        <v>#N/A</v>
      </c>
    </row>
    <row r="97" spans="1:11" x14ac:dyDescent="0.25">
      <c r="A97" s="16">
        <v>89</v>
      </c>
      <c r="B97" s="3"/>
      <c r="C97" s="3"/>
      <c r="D97" s="3"/>
      <c r="E97" s="3"/>
      <c r="F97" s="3"/>
      <c r="G97" s="13"/>
      <c r="H97" s="18" t="e">
        <f>VLOOKUP($G97,Blad2!$A:$B,2,0)</f>
        <v>#N/A</v>
      </c>
      <c r="I97" s="12" t="e">
        <f>SUM(H$9:$H97)</f>
        <v>#N/A</v>
      </c>
      <c r="J97" s="21">
        <v>0.2</v>
      </c>
      <c r="K97" s="9" t="e">
        <f t="shared" si="1"/>
        <v>#N/A</v>
      </c>
    </row>
    <row r="98" spans="1:11" x14ac:dyDescent="0.25">
      <c r="A98" s="16">
        <v>90</v>
      </c>
      <c r="B98" s="3"/>
      <c r="C98" s="3"/>
      <c r="D98" s="3"/>
      <c r="E98" s="3"/>
      <c r="F98" s="3"/>
      <c r="G98" s="13"/>
      <c r="H98" s="18" t="e">
        <f>VLOOKUP($G98,Blad2!$A:$B,2,0)</f>
        <v>#N/A</v>
      </c>
      <c r="I98" s="12" t="e">
        <f>SUM(H$9:$H98)</f>
        <v>#N/A</v>
      </c>
      <c r="J98" s="21">
        <v>0.2</v>
      </c>
      <c r="K98" s="9" t="e">
        <f t="shared" si="1"/>
        <v>#N/A</v>
      </c>
    </row>
    <row r="99" spans="1:11" x14ac:dyDescent="0.25">
      <c r="A99" s="16">
        <v>91</v>
      </c>
      <c r="B99" s="3"/>
      <c r="C99" s="3"/>
      <c r="D99" s="3"/>
      <c r="E99" s="3"/>
      <c r="F99" s="3"/>
      <c r="G99" s="13"/>
      <c r="H99" s="18" t="e">
        <f>VLOOKUP($G99,Blad2!$A:$B,2,0)</f>
        <v>#N/A</v>
      </c>
      <c r="I99" s="12" t="e">
        <f>SUM(H$9:$H99)</f>
        <v>#N/A</v>
      </c>
      <c r="J99" s="21">
        <v>0.2</v>
      </c>
      <c r="K99" s="9" t="e">
        <f t="shared" si="1"/>
        <v>#N/A</v>
      </c>
    </row>
    <row r="100" spans="1:11" x14ac:dyDescent="0.25">
      <c r="A100" s="16">
        <v>92</v>
      </c>
      <c r="B100" s="3"/>
      <c r="C100" s="3"/>
      <c r="D100" s="3"/>
      <c r="E100" s="3"/>
      <c r="F100" s="3"/>
      <c r="G100" s="13"/>
      <c r="H100" s="18" t="e">
        <f>VLOOKUP($G100,Blad2!$A:$B,2,0)</f>
        <v>#N/A</v>
      </c>
      <c r="I100" s="12" t="e">
        <f>SUM(H$9:$H100)</f>
        <v>#N/A</v>
      </c>
      <c r="J100" s="21">
        <v>0.2</v>
      </c>
      <c r="K100" s="9" t="e">
        <f t="shared" si="1"/>
        <v>#N/A</v>
      </c>
    </row>
    <row r="101" spans="1:11" x14ac:dyDescent="0.25">
      <c r="A101" s="16">
        <v>93</v>
      </c>
      <c r="B101" s="3"/>
      <c r="C101" s="3"/>
      <c r="D101" s="3"/>
      <c r="E101" s="3"/>
      <c r="F101" s="3"/>
      <c r="G101" s="13"/>
      <c r="H101" s="18" t="e">
        <f>VLOOKUP($G101,Blad2!$A:$B,2,0)</f>
        <v>#N/A</v>
      </c>
      <c r="I101" s="12" t="e">
        <f>SUM(H$9:$H101)</f>
        <v>#N/A</v>
      </c>
      <c r="J101" s="21">
        <v>0.2</v>
      </c>
      <c r="K101" s="9" t="e">
        <f t="shared" si="1"/>
        <v>#N/A</v>
      </c>
    </row>
    <row r="102" spans="1:11" x14ac:dyDescent="0.25">
      <c r="A102" s="16">
        <v>94</v>
      </c>
      <c r="B102" s="3"/>
      <c r="C102" s="3"/>
      <c r="D102" s="3"/>
      <c r="E102" s="3"/>
      <c r="F102" s="3"/>
      <c r="G102" s="13"/>
      <c r="H102" s="18" t="e">
        <f>VLOOKUP($G102,Blad2!$A:$B,2,0)</f>
        <v>#N/A</v>
      </c>
      <c r="I102" s="12" t="e">
        <f>SUM(H$9:$H102)</f>
        <v>#N/A</v>
      </c>
      <c r="J102" s="21">
        <v>0.2</v>
      </c>
      <c r="K102" s="9" t="e">
        <f t="shared" si="1"/>
        <v>#N/A</v>
      </c>
    </row>
    <row r="103" spans="1:11" x14ac:dyDescent="0.25">
      <c r="A103" s="16">
        <v>95</v>
      </c>
      <c r="B103" s="3"/>
      <c r="C103" s="3"/>
      <c r="D103" s="3"/>
      <c r="E103" s="3"/>
      <c r="F103" s="3"/>
      <c r="G103" s="13"/>
      <c r="H103" s="18" t="e">
        <f>VLOOKUP($G103,Blad2!$A:$B,2,0)</f>
        <v>#N/A</v>
      </c>
      <c r="I103" s="12" t="e">
        <f>SUM(H$9:$H103)</f>
        <v>#N/A</v>
      </c>
      <c r="J103" s="21">
        <v>0.2</v>
      </c>
      <c r="K103" s="9" t="e">
        <f t="shared" si="1"/>
        <v>#N/A</v>
      </c>
    </row>
    <row r="104" spans="1:11" x14ac:dyDescent="0.25">
      <c r="A104" s="16">
        <v>96</v>
      </c>
      <c r="B104" s="3"/>
      <c r="C104" s="3"/>
      <c r="D104" s="3"/>
      <c r="E104" s="3"/>
      <c r="F104" s="3"/>
      <c r="G104" s="13"/>
      <c r="H104" s="18" t="e">
        <f>VLOOKUP($G104,Blad2!$A:$B,2,0)</f>
        <v>#N/A</v>
      </c>
      <c r="I104" s="12" t="e">
        <f>SUM(H$9:$H104)</f>
        <v>#N/A</v>
      </c>
      <c r="J104" s="21">
        <v>0.2</v>
      </c>
      <c r="K104" s="9" t="e">
        <f t="shared" si="1"/>
        <v>#N/A</v>
      </c>
    </row>
    <row r="105" spans="1:11" x14ac:dyDescent="0.25">
      <c r="A105" s="16">
        <v>97</v>
      </c>
      <c r="B105" s="3"/>
      <c r="C105" s="3"/>
      <c r="D105" s="3"/>
      <c r="E105" s="3"/>
      <c r="F105" s="3"/>
      <c r="G105" s="13"/>
      <c r="H105" s="18" t="e">
        <f>VLOOKUP($G105,Blad2!$A:$B,2,0)</f>
        <v>#N/A</v>
      </c>
      <c r="I105" s="12" t="e">
        <f>SUM(H$9:$H105)</f>
        <v>#N/A</v>
      </c>
      <c r="J105" s="21">
        <v>0.2</v>
      </c>
      <c r="K105" s="9" t="e">
        <f t="shared" si="1"/>
        <v>#N/A</v>
      </c>
    </row>
    <row r="106" spans="1:11" x14ac:dyDescent="0.25">
      <c r="A106" s="16">
        <v>98</v>
      </c>
      <c r="B106" s="3"/>
      <c r="C106" s="3"/>
      <c r="D106" s="3"/>
      <c r="E106" s="3"/>
      <c r="F106" s="3"/>
      <c r="G106" s="13"/>
      <c r="H106" s="18" t="e">
        <f>VLOOKUP($G106,Blad2!$A:$B,2,0)</f>
        <v>#N/A</v>
      </c>
      <c r="I106" s="12" t="e">
        <f>SUM(H$9:$H106)</f>
        <v>#N/A</v>
      </c>
      <c r="J106" s="21">
        <v>0.2</v>
      </c>
      <c r="K106" s="9" t="e">
        <f t="shared" si="1"/>
        <v>#N/A</v>
      </c>
    </row>
    <row r="107" spans="1:11" x14ac:dyDescent="0.25">
      <c r="A107" s="16">
        <v>99</v>
      </c>
      <c r="B107" s="3"/>
      <c r="C107" s="3"/>
      <c r="D107" s="3"/>
      <c r="E107" s="3"/>
      <c r="F107" s="3"/>
      <c r="G107" s="13"/>
      <c r="H107" s="18" t="e">
        <f>VLOOKUP($G107,Blad2!$A:$B,2,0)</f>
        <v>#N/A</v>
      </c>
      <c r="I107" s="12" t="e">
        <f>SUM(H$9:$H107)</f>
        <v>#N/A</v>
      </c>
      <c r="J107" s="21">
        <v>0.2</v>
      </c>
      <c r="K107" s="9" t="e">
        <f t="shared" si="1"/>
        <v>#N/A</v>
      </c>
    </row>
    <row r="108" spans="1:11" x14ac:dyDescent="0.25">
      <c r="A108" s="16">
        <v>100</v>
      </c>
      <c r="B108" s="3"/>
      <c r="C108" s="3"/>
      <c r="D108" s="3"/>
      <c r="E108" s="3"/>
      <c r="F108" s="3"/>
      <c r="G108" s="13"/>
      <c r="H108" s="18" t="e">
        <f>VLOOKUP($G108,Blad2!$A:$B,2,0)</f>
        <v>#N/A</v>
      </c>
      <c r="I108" s="12" t="e">
        <f>SUM(H$9:$H108)</f>
        <v>#N/A</v>
      </c>
      <c r="J108" s="21">
        <v>0.2</v>
      </c>
      <c r="K108" s="9" t="e">
        <f t="shared" si="1"/>
        <v>#N/A</v>
      </c>
    </row>
  </sheetData>
  <mergeCells count="15">
    <mergeCell ref="A7:G7"/>
    <mergeCell ref="H7:K7"/>
    <mergeCell ref="A1:K1"/>
    <mergeCell ref="A2:K2"/>
    <mergeCell ref="A3:B3"/>
    <mergeCell ref="C3:D3"/>
    <mergeCell ref="H3:K3"/>
    <mergeCell ref="A4:B4"/>
    <mergeCell ref="C4:D4"/>
    <mergeCell ref="H4:K4"/>
    <mergeCell ref="A5:B5"/>
    <mergeCell ref="C5:D5"/>
    <mergeCell ref="H5:K5"/>
    <mergeCell ref="A6:B6"/>
    <mergeCell ref="C6:K6"/>
  </mergeCells>
  <dataValidations count="1">
    <dataValidation type="list" allowBlank="1" showInputMessage="1" showErrorMessage="1" sqref="F9:F88" xr:uid="{A2AF106E-5186-4458-A2B3-610B0695A29F}">
      <formula1>"M,V"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0E09214-47FE-4BCD-9999-39B3BB761842}">
          <x14:formula1>
            <xm:f>Blad2!$A$1:$A$2</xm:f>
          </x14:formula1>
          <xm:sqref>G9:G108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D4701-DCE0-4571-9C70-A58B9DADD7C7}">
  <dimension ref="A1:B2"/>
  <sheetViews>
    <sheetView workbookViewId="0">
      <selection activeCell="C5" sqref="C5"/>
    </sheetView>
  </sheetViews>
  <sheetFormatPr defaultRowHeight="15" x14ac:dyDescent="0.25"/>
  <sheetData>
    <row r="1" spans="1:2" x14ac:dyDescent="0.25">
      <c r="A1" t="s">
        <v>22</v>
      </c>
      <c r="B1">
        <v>14</v>
      </c>
    </row>
    <row r="2" spans="1:2" x14ac:dyDescent="0.25">
      <c r="A2" t="s">
        <v>23</v>
      </c>
      <c r="B2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Bouve</dc:creator>
  <cp:lastModifiedBy>Seppe De Sadeleer</cp:lastModifiedBy>
  <dcterms:created xsi:type="dcterms:W3CDTF">2025-08-09T10:34:58Z</dcterms:created>
  <dcterms:modified xsi:type="dcterms:W3CDTF">2026-09-09T16:52:28Z</dcterms:modified>
</cp:coreProperties>
</file>